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4355" windowHeight="6360" tabRatio="933" firstSheet="74" activeTab="87"/>
  </bookViews>
  <sheets>
    <sheet name="June 2013" sheetId="9" r:id="rId1"/>
    <sheet name="July 2013" sheetId="8" r:id="rId2"/>
    <sheet name="August 2013" sheetId="3" r:id="rId3"/>
    <sheet name="September 2013" sheetId="10" r:id="rId4"/>
    <sheet name="October 2013" sheetId="11" r:id="rId5"/>
    <sheet name="November 2013 " sheetId="12" r:id="rId6"/>
    <sheet name="December 2013 " sheetId="13" r:id="rId7"/>
    <sheet name="January 2014" sheetId="14" r:id="rId8"/>
    <sheet name="February 2014" sheetId="15" r:id="rId9"/>
    <sheet name="March 2014" sheetId="16" r:id="rId10"/>
    <sheet name="April 2014" sheetId="17" r:id="rId11"/>
    <sheet name="May 2014" sheetId="18" r:id="rId12"/>
    <sheet name="June 2014" sheetId="19" r:id="rId13"/>
    <sheet name="July 2014" sheetId="20" r:id="rId14"/>
    <sheet name="August 2014" sheetId="21" r:id="rId15"/>
    <sheet name="September 2014" sheetId="22" r:id="rId16"/>
    <sheet name="October 2014" sheetId="23" r:id="rId17"/>
    <sheet name="November 2014" sheetId="24" r:id="rId18"/>
    <sheet name="December 2014" sheetId="25" r:id="rId19"/>
    <sheet name="January 2015" sheetId="26" r:id="rId20"/>
    <sheet name="February 2015" sheetId="27" r:id="rId21"/>
    <sheet name="March 2015" sheetId="28" r:id="rId22"/>
    <sheet name="April 2015" sheetId="30" r:id="rId23"/>
    <sheet name="May 2015" sheetId="29" r:id="rId24"/>
    <sheet name="June 2015" sheetId="31" r:id="rId25"/>
    <sheet name="July 2015" sheetId="32" r:id="rId26"/>
    <sheet name="Aug 2015" sheetId="33" r:id="rId27"/>
    <sheet name="Sept 2015" sheetId="34" r:id="rId28"/>
    <sheet name="Oct 2015" sheetId="35" r:id="rId29"/>
    <sheet name="Nov 2015" sheetId="36" r:id="rId30"/>
    <sheet name="Dec 2015" sheetId="37" r:id="rId31"/>
    <sheet name="Jan 2016" sheetId="38" r:id="rId32"/>
    <sheet name="Feb 2016" sheetId="39" r:id="rId33"/>
    <sheet name="March 2016" sheetId="42" r:id="rId34"/>
    <sheet name="April 2016" sheetId="41" r:id="rId35"/>
    <sheet name="May 2016" sheetId="40" r:id="rId36"/>
    <sheet name="June 2016" sheetId="43" r:id="rId37"/>
    <sheet name="July 2016" sheetId="44" r:id="rId38"/>
    <sheet name="Aug 2016" sheetId="45" r:id="rId39"/>
    <sheet name="Sept 2016" sheetId="46" r:id="rId40"/>
    <sheet name="Oct 2016" sheetId="47" r:id="rId41"/>
    <sheet name="Nov 2016" sheetId="48" r:id="rId42"/>
    <sheet name="Dec 2016" sheetId="50" r:id="rId43"/>
    <sheet name="Jan 2017" sheetId="49" r:id="rId44"/>
    <sheet name="Feb 2017" sheetId="51" r:id="rId45"/>
    <sheet name="Mar 2017" sheetId="52" r:id="rId46"/>
    <sheet name="Apr-2017" sheetId="53" r:id="rId47"/>
    <sheet name="May2017" sheetId="54" r:id="rId48"/>
    <sheet name="June2017" sheetId="55" r:id="rId49"/>
    <sheet name="Jul2017" sheetId="56" r:id="rId50"/>
    <sheet name="Aug2017" sheetId="57" r:id="rId51"/>
    <sheet name="Sep2017" sheetId="58" r:id="rId52"/>
    <sheet name="Oct 2017" sheetId="59" r:id="rId53"/>
    <sheet name="Nov 2017" sheetId="60" r:id="rId54"/>
    <sheet name="Dec 2017" sheetId="61" r:id="rId55"/>
    <sheet name="Jan2018" sheetId="62" r:id="rId56"/>
    <sheet name="Feb2018" sheetId="63" r:id="rId57"/>
    <sheet name="Mar2018" sheetId="64" r:id="rId58"/>
    <sheet name="Apr2018" sheetId="65" r:id="rId59"/>
    <sheet name="May2018" sheetId="66" r:id="rId60"/>
    <sheet name="Jun2018" sheetId="67" r:id="rId61"/>
    <sheet name="Jul2018" sheetId="68" r:id="rId62"/>
    <sheet name="Aug2018" sheetId="69" r:id="rId63"/>
    <sheet name="Sep2018" sheetId="70" r:id="rId64"/>
    <sheet name="Oct2018 " sheetId="71" r:id="rId65"/>
    <sheet name="Nov2018" sheetId="72" r:id="rId66"/>
    <sheet name="Dec2018" sheetId="73" r:id="rId67"/>
    <sheet name="Jan2019" sheetId="75" r:id="rId68"/>
    <sheet name="Feb2019" sheetId="74" r:id="rId69"/>
    <sheet name="Mar2019" sheetId="76" r:id="rId70"/>
    <sheet name="Apr2019" sheetId="77" r:id="rId71"/>
    <sheet name="May2019" sheetId="78" r:id="rId72"/>
    <sheet name="JUN_2018" sheetId="79" r:id="rId73"/>
    <sheet name="JUL_2019" sheetId="81" r:id="rId74"/>
    <sheet name="Aug_2019" sheetId="82" r:id="rId75"/>
    <sheet name="Sep_2019" sheetId="83" r:id="rId76"/>
    <sheet name="Oct_2019" sheetId="84" r:id="rId77"/>
    <sheet name="Nov_2019" sheetId="85" r:id="rId78"/>
    <sheet name="Dec_2019" sheetId="86" r:id="rId79"/>
    <sheet name="Jan_2020" sheetId="87" r:id="rId80"/>
    <sheet name="Feb_2020" sheetId="88" r:id="rId81"/>
    <sheet name="Mar_2020" sheetId="89" r:id="rId82"/>
    <sheet name="Apr_2020" sheetId="90" r:id="rId83"/>
    <sheet name="May_2020" sheetId="91" r:id="rId84"/>
    <sheet name="June_2020" sheetId="92" r:id="rId85"/>
    <sheet name="July_2020" sheetId="94" r:id="rId86"/>
    <sheet name="August_2020" sheetId="95" r:id="rId87"/>
    <sheet name="Sept_2020" sheetId="96" r:id="rId88"/>
  </sheets>
  <calcPr calcId="145621"/>
</workbook>
</file>

<file path=xl/calcChain.xml><?xml version="1.0" encoding="utf-8"?>
<calcChain xmlns="http://schemas.openxmlformats.org/spreadsheetml/2006/main">
  <c r="C10" i="91" l="1"/>
  <c r="C11" i="91" s="1"/>
  <c r="C12" i="91" s="1"/>
  <c r="C9" i="91"/>
  <c r="I23" i="88" l="1"/>
  <c r="J23" i="88"/>
  <c r="K23" i="88"/>
  <c r="K22" i="88" l="1"/>
  <c r="J22" i="88"/>
  <c r="I22" i="88"/>
  <c r="K21" i="88"/>
  <c r="J21" i="88"/>
  <c r="I21" i="88"/>
  <c r="I20" i="88" l="1"/>
  <c r="J20" i="88"/>
  <c r="K20" i="88"/>
  <c r="K19" i="88" l="1"/>
  <c r="J19" i="88"/>
  <c r="I19" i="88"/>
  <c r="K18" i="88"/>
  <c r="J18" i="88"/>
  <c r="I18" i="88"/>
  <c r="I17" i="88" l="1"/>
  <c r="J17" i="88"/>
  <c r="K17" i="88"/>
  <c r="I16" i="88" l="1"/>
  <c r="J16" i="88"/>
  <c r="K16" i="88"/>
  <c r="I15" i="88" l="1"/>
  <c r="J15" i="88"/>
  <c r="K15" i="88"/>
  <c r="I14" i="88" l="1"/>
  <c r="J14" i="88"/>
  <c r="K14" i="88"/>
  <c r="I13" i="88" l="1"/>
  <c r="J13" i="88"/>
  <c r="K13" i="88"/>
  <c r="I12" i="88"/>
  <c r="J12" i="88"/>
  <c r="K12" i="88"/>
  <c r="I11" i="88"/>
  <c r="J11" i="88"/>
  <c r="K11" i="88"/>
  <c r="I10" i="88" l="1"/>
  <c r="J10" i="88"/>
  <c r="K10" i="88"/>
  <c r="I9" i="88" l="1"/>
  <c r="J9" i="88"/>
  <c r="K9" i="88"/>
  <c r="I8" i="88" l="1"/>
  <c r="J8" i="88"/>
  <c r="K8" i="88"/>
  <c r="I7" i="88" l="1"/>
  <c r="J7" i="88"/>
  <c r="K7" i="88"/>
  <c r="I6" i="88" l="1"/>
  <c r="J6" i="88"/>
  <c r="K6" i="88"/>
  <c r="K5" i="88" l="1"/>
  <c r="J5" i="88"/>
  <c r="I5" i="88"/>
  <c r="I27" i="87" l="1"/>
  <c r="J27" i="87"/>
  <c r="K27" i="87"/>
  <c r="I26" i="87" l="1"/>
  <c r="J26" i="87"/>
  <c r="K26" i="87"/>
  <c r="I25" i="87" l="1"/>
  <c r="J25" i="87"/>
  <c r="K25" i="87"/>
  <c r="I24" i="87" l="1"/>
  <c r="J24" i="87"/>
  <c r="K24" i="87"/>
  <c r="I23" i="87" l="1"/>
  <c r="J23" i="87"/>
  <c r="K23" i="87"/>
  <c r="I22" i="87"/>
  <c r="J22" i="87"/>
  <c r="K22" i="87"/>
  <c r="I21" i="87" l="1"/>
  <c r="J21" i="87"/>
  <c r="K21" i="87"/>
  <c r="I20" i="87"/>
  <c r="J20" i="87"/>
  <c r="K20" i="87"/>
  <c r="I19" i="87"/>
  <c r="J19" i="87"/>
  <c r="K19" i="87"/>
  <c r="K18" i="87" l="1"/>
  <c r="J18" i="87"/>
  <c r="I18" i="87"/>
  <c r="K17" i="87"/>
  <c r="J17" i="87"/>
  <c r="I17" i="87"/>
  <c r="K16" i="87"/>
  <c r="J16" i="87"/>
  <c r="I16" i="87"/>
  <c r="K15" i="87"/>
  <c r="J15" i="87"/>
  <c r="I15" i="87"/>
  <c r="K14" i="87"/>
  <c r="J14" i="87"/>
  <c r="I14" i="87"/>
  <c r="K13" i="87"/>
  <c r="J13" i="87"/>
  <c r="I13" i="87"/>
  <c r="K12" i="87"/>
  <c r="J12" i="87"/>
  <c r="I12" i="87"/>
  <c r="I11" i="87" l="1"/>
  <c r="J11" i="87"/>
  <c r="K11" i="87"/>
  <c r="I10" i="87" l="1"/>
  <c r="J10" i="87"/>
  <c r="K10" i="87"/>
  <c r="I8" i="87" l="1"/>
  <c r="J8" i="87"/>
  <c r="K8" i="87"/>
  <c r="I9" i="87"/>
  <c r="J9" i="87"/>
  <c r="K9" i="87"/>
  <c r="I7" i="87" l="1"/>
  <c r="J7" i="87"/>
  <c r="K7" i="87"/>
  <c r="I6" i="87" l="1"/>
  <c r="J6" i="87"/>
  <c r="K6" i="87"/>
  <c r="K5" i="87" l="1"/>
  <c r="J5" i="87"/>
  <c r="I5" i="87"/>
  <c r="I25" i="86" l="1"/>
  <c r="J25" i="86"/>
  <c r="K25" i="86"/>
  <c r="I24" i="86"/>
  <c r="J24" i="86"/>
  <c r="K24" i="86"/>
  <c r="I23" i="86"/>
  <c r="J23" i="86"/>
  <c r="K23" i="86"/>
  <c r="I22" i="86"/>
  <c r="J22" i="86"/>
  <c r="K22" i="86"/>
  <c r="I21" i="86"/>
  <c r="J21" i="86"/>
  <c r="K21" i="86"/>
  <c r="I20" i="86"/>
  <c r="J20" i="86"/>
  <c r="K20" i="86"/>
  <c r="I19" i="86"/>
  <c r="J19" i="86"/>
  <c r="K19" i="86"/>
  <c r="I18" i="86"/>
  <c r="J18" i="86"/>
  <c r="K18" i="86"/>
  <c r="I10" i="86" l="1"/>
  <c r="J10" i="86"/>
  <c r="K10" i="86"/>
  <c r="I11" i="86"/>
  <c r="J11" i="86"/>
  <c r="K11" i="86"/>
  <c r="I12" i="86"/>
  <c r="J12" i="86"/>
  <c r="K12" i="86"/>
  <c r="I13" i="86"/>
  <c r="J13" i="86"/>
  <c r="K13" i="86"/>
  <c r="I14" i="86"/>
  <c r="J14" i="86"/>
  <c r="K14" i="86"/>
  <c r="I15" i="86"/>
  <c r="J15" i="86"/>
  <c r="K15" i="86"/>
  <c r="I16" i="86"/>
  <c r="J16" i="86"/>
  <c r="K16" i="86"/>
  <c r="I17" i="86"/>
  <c r="J17" i="86"/>
  <c r="K17" i="86"/>
  <c r="I9" i="86" l="1"/>
  <c r="J9" i="86"/>
  <c r="K9" i="86"/>
  <c r="I8" i="86" l="1"/>
  <c r="J8" i="86"/>
  <c r="K8" i="86"/>
  <c r="I7" i="86" l="1"/>
  <c r="J7" i="86"/>
  <c r="K7" i="86"/>
  <c r="I6" i="86" l="1"/>
  <c r="J6" i="86"/>
  <c r="K6" i="86"/>
  <c r="K5" i="86" l="1"/>
  <c r="J5" i="86"/>
  <c r="I5" i="86"/>
  <c r="I24" i="85"/>
  <c r="J24" i="85"/>
  <c r="K24" i="85"/>
  <c r="I23" i="85" l="1"/>
  <c r="J23" i="85"/>
  <c r="K23" i="85"/>
  <c r="I22" i="85" l="1"/>
  <c r="J22" i="85"/>
  <c r="K22" i="85"/>
  <c r="I21" i="85" l="1"/>
  <c r="J21" i="85"/>
  <c r="K21" i="85"/>
  <c r="I20" i="85" l="1"/>
  <c r="J20" i="85"/>
  <c r="K20" i="85"/>
  <c r="I19" i="85" l="1"/>
  <c r="J19" i="85"/>
  <c r="K19" i="85"/>
  <c r="I18" i="85" l="1"/>
  <c r="J18" i="85"/>
  <c r="K18" i="85"/>
  <c r="I17" i="85" l="1"/>
  <c r="J17" i="85"/>
  <c r="K17" i="85"/>
  <c r="I16" i="85" l="1"/>
  <c r="J16" i="85"/>
  <c r="K16" i="85"/>
  <c r="I15" i="85" l="1"/>
  <c r="J15" i="85"/>
  <c r="K15" i="85"/>
  <c r="I14" i="85" l="1"/>
  <c r="J14" i="85"/>
  <c r="K14" i="85"/>
  <c r="I13" i="85" l="1"/>
  <c r="J13" i="85"/>
  <c r="K13" i="85"/>
  <c r="I12" i="85" l="1"/>
  <c r="J12" i="85"/>
  <c r="K12" i="85"/>
  <c r="I11" i="85" l="1"/>
  <c r="J11" i="85"/>
  <c r="K11" i="85"/>
  <c r="I10" i="85" l="1"/>
  <c r="J10" i="85"/>
  <c r="K10" i="85"/>
  <c r="I9" i="85" l="1"/>
  <c r="J9" i="85"/>
  <c r="K9" i="85"/>
  <c r="I8" i="85" l="1"/>
  <c r="J8" i="85"/>
  <c r="K8" i="85"/>
  <c r="I6" i="85" l="1"/>
  <c r="J6" i="85"/>
  <c r="K6" i="85"/>
  <c r="I7" i="85"/>
  <c r="J7" i="85"/>
  <c r="K7" i="85"/>
  <c r="K5" i="85" l="1"/>
  <c r="J5" i="85"/>
  <c r="I5" i="85"/>
  <c r="I23" i="84" l="1"/>
  <c r="J23" i="84"/>
  <c r="K23" i="84"/>
  <c r="I19" i="84" l="1"/>
  <c r="J19" i="84"/>
  <c r="K19" i="84"/>
  <c r="I20" i="84"/>
  <c r="J20" i="84"/>
  <c r="K20" i="84"/>
  <c r="I21" i="84"/>
  <c r="J21" i="84"/>
  <c r="K21" i="84"/>
  <c r="I22" i="84"/>
  <c r="J22" i="84"/>
  <c r="K22" i="84"/>
  <c r="I18" i="84" l="1"/>
  <c r="J18" i="84"/>
  <c r="K18" i="84"/>
  <c r="I17" i="84" l="1"/>
  <c r="J17" i="84"/>
  <c r="K17" i="84"/>
  <c r="I16" i="84" l="1"/>
  <c r="J16" i="84"/>
  <c r="K16" i="84"/>
  <c r="I15" i="84" l="1"/>
  <c r="J15" i="84"/>
  <c r="K15" i="84"/>
  <c r="I14" i="84" l="1"/>
  <c r="J14" i="84"/>
  <c r="K14" i="84"/>
  <c r="I13" i="84" l="1"/>
  <c r="J13" i="84"/>
  <c r="K13" i="84"/>
  <c r="I12" i="84" l="1"/>
  <c r="J12" i="84"/>
  <c r="K12" i="84"/>
  <c r="I11" i="84" l="1"/>
  <c r="J11" i="84"/>
  <c r="K11" i="84"/>
  <c r="I10" i="84" l="1"/>
  <c r="J10" i="84"/>
  <c r="K10" i="84"/>
  <c r="I9" i="84" l="1"/>
  <c r="J9" i="84"/>
  <c r="K9" i="84"/>
  <c r="I8" i="84" l="1"/>
  <c r="J8" i="84"/>
  <c r="K8" i="84"/>
  <c r="I7" i="84" l="1"/>
  <c r="J7" i="84"/>
  <c r="K7" i="84"/>
  <c r="I6" i="84" l="1"/>
  <c r="J6" i="84"/>
  <c r="K6" i="84"/>
  <c r="K5" i="84" l="1"/>
  <c r="J5" i="84"/>
  <c r="I5" i="84"/>
  <c r="I23" i="83" l="1"/>
  <c r="J23" i="83"/>
  <c r="K23" i="83"/>
  <c r="I22" i="83" l="1"/>
  <c r="J22" i="83"/>
  <c r="K22" i="83"/>
  <c r="I21" i="83" l="1"/>
  <c r="J21" i="83"/>
  <c r="K21" i="83"/>
  <c r="I20" i="83" l="1"/>
  <c r="J20" i="83"/>
  <c r="K20" i="83"/>
  <c r="I18" i="83" l="1"/>
  <c r="J18" i="83"/>
  <c r="K18" i="83"/>
  <c r="I19" i="83"/>
  <c r="J19" i="83"/>
  <c r="K19" i="83"/>
  <c r="I17" i="83" l="1"/>
  <c r="J17" i="83"/>
  <c r="K17" i="83"/>
  <c r="I16" i="83" l="1"/>
  <c r="J16" i="83"/>
  <c r="K16" i="83"/>
  <c r="I15" i="83" l="1"/>
  <c r="J15" i="83"/>
  <c r="K15" i="83"/>
  <c r="I14" i="83" l="1"/>
  <c r="J14" i="83"/>
  <c r="K14" i="83"/>
  <c r="I13" i="83" l="1"/>
  <c r="J13" i="83"/>
  <c r="K13" i="83"/>
  <c r="I12" i="83" l="1"/>
  <c r="J12" i="83"/>
  <c r="K12" i="83"/>
  <c r="I10" i="83" l="1"/>
  <c r="J10" i="83"/>
  <c r="K10" i="83"/>
  <c r="I11" i="83"/>
  <c r="J11" i="83"/>
  <c r="K11" i="83"/>
  <c r="I9" i="83" l="1"/>
  <c r="J9" i="83"/>
  <c r="K9" i="83"/>
  <c r="I8" i="83" l="1"/>
  <c r="J8" i="83"/>
  <c r="K8" i="83"/>
  <c r="I6" i="83" l="1"/>
  <c r="J6" i="83"/>
  <c r="K6" i="83"/>
  <c r="I7" i="83"/>
  <c r="J7" i="83"/>
  <c r="K7" i="83"/>
  <c r="K5" i="83" l="1"/>
  <c r="J5" i="83"/>
  <c r="I5" i="83"/>
  <c r="I24" i="82" l="1"/>
  <c r="J24" i="82"/>
  <c r="K24" i="82"/>
  <c r="I23" i="82" l="1"/>
  <c r="J23" i="82"/>
  <c r="K23" i="82"/>
  <c r="I22" i="82" l="1"/>
  <c r="J22" i="82"/>
  <c r="K22" i="82"/>
  <c r="I21" i="82" l="1"/>
  <c r="J21" i="82"/>
  <c r="K21" i="82"/>
  <c r="I20" i="82" l="1"/>
  <c r="J20" i="82"/>
  <c r="K20" i="82"/>
  <c r="I19" i="82" l="1"/>
  <c r="J19" i="82"/>
  <c r="K19" i="82"/>
  <c r="I18" i="82" l="1"/>
  <c r="J18" i="82"/>
  <c r="K18" i="82"/>
  <c r="I17" i="82" l="1"/>
  <c r="J17" i="82"/>
  <c r="K17" i="82"/>
  <c r="I16" i="82" l="1"/>
  <c r="J16" i="82"/>
  <c r="K16" i="82"/>
  <c r="I14" i="82" l="1"/>
  <c r="J14" i="82"/>
  <c r="K14" i="82"/>
  <c r="I15" i="82"/>
  <c r="J15" i="82"/>
  <c r="K15" i="82"/>
  <c r="I13" i="82" l="1"/>
  <c r="J13" i="82"/>
  <c r="K13" i="82"/>
  <c r="I12" i="82" l="1"/>
  <c r="J12" i="82"/>
  <c r="K12" i="82"/>
  <c r="I11" i="82"/>
  <c r="J11" i="82"/>
  <c r="K11" i="82"/>
  <c r="I10" i="82" l="1"/>
  <c r="J10" i="82"/>
  <c r="K10" i="82"/>
  <c r="I9" i="82"/>
  <c r="J9" i="82"/>
  <c r="K9" i="82"/>
  <c r="I8" i="82" l="1"/>
  <c r="J8" i="82"/>
  <c r="K8" i="82"/>
  <c r="I7" i="82" l="1"/>
  <c r="J7" i="82"/>
  <c r="K7" i="82"/>
  <c r="I6" i="82" l="1"/>
  <c r="J6" i="82"/>
  <c r="K6" i="82"/>
  <c r="K5" i="82" l="1"/>
  <c r="J5" i="82"/>
  <c r="I5" i="82"/>
  <c r="I28" i="81" l="1"/>
  <c r="J28" i="81"/>
  <c r="K28" i="81"/>
  <c r="I27" i="81" l="1"/>
  <c r="J27" i="81"/>
  <c r="K27" i="81"/>
  <c r="I26" i="81" l="1"/>
  <c r="J26" i="81"/>
  <c r="K26" i="81"/>
  <c r="I25" i="81"/>
  <c r="J25" i="81"/>
  <c r="K25" i="81"/>
  <c r="I24" i="81" l="1"/>
  <c r="J24" i="81"/>
  <c r="K24" i="81"/>
  <c r="I23" i="81" l="1"/>
  <c r="J23" i="81"/>
  <c r="K23" i="81"/>
  <c r="I22" i="81" l="1"/>
  <c r="J22" i="81"/>
  <c r="K22" i="81"/>
  <c r="I21" i="81" l="1"/>
  <c r="J21" i="81"/>
  <c r="K21" i="81"/>
  <c r="I20" i="81" l="1"/>
  <c r="J20" i="81"/>
  <c r="K20" i="81"/>
  <c r="I19" i="81" l="1"/>
  <c r="J19" i="81"/>
  <c r="K19" i="81"/>
  <c r="I18" i="81" l="1"/>
  <c r="J18" i="81"/>
  <c r="K18" i="81"/>
  <c r="I17" i="81" l="1"/>
  <c r="J17" i="81"/>
  <c r="K17" i="81"/>
  <c r="I16" i="81" l="1"/>
  <c r="J16" i="81"/>
  <c r="K16" i="81"/>
  <c r="I15" i="81" l="1"/>
  <c r="J15" i="81"/>
  <c r="K15" i="81"/>
  <c r="I14" i="81" l="1"/>
  <c r="J14" i="81"/>
  <c r="K14" i="81"/>
  <c r="I13" i="81" l="1"/>
  <c r="J13" i="81"/>
  <c r="K13" i="81"/>
  <c r="I12" i="81" l="1"/>
  <c r="J12" i="81"/>
  <c r="K12" i="81"/>
  <c r="I11" i="81" l="1"/>
  <c r="J11" i="81"/>
  <c r="K11" i="81"/>
  <c r="I10" i="81" l="1"/>
  <c r="J10" i="81"/>
  <c r="K10" i="81"/>
  <c r="I9" i="81" l="1"/>
  <c r="J9" i="81"/>
  <c r="K9" i="81"/>
  <c r="I8" i="81" l="1"/>
  <c r="J8" i="81"/>
  <c r="K8" i="81"/>
  <c r="I7" i="81" l="1"/>
  <c r="J7" i="81"/>
  <c r="K7" i="81"/>
  <c r="K6" i="81" l="1"/>
  <c r="J6" i="81"/>
  <c r="I6" i="81"/>
  <c r="I24" i="79" l="1"/>
  <c r="J24" i="79"/>
  <c r="K24" i="79"/>
  <c r="I23" i="79" l="1"/>
  <c r="J23" i="79"/>
  <c r="K23" i="79"/>
  <c r="I22" i="79" l="1"/>
  <c r="J22" i="79"/>
  <c r="K22" i="79"/>
  <c r="I21" i="79" l="1"/>
  <c r="J21" i="79"/>
  <c r="K21" i="79"/>
  <c r="I20" i="79" l="1"/>
  <c r="J20" i="79"/>
  <c r="K20" i="79"/>
  <c r="I19" i="79" l="1"/>
  <c r="J19" i="79"/>
  <c r="K19" i="79"/>
  <c r="I18" i="79" l="1"/>
  <c r="J18" i="79"/>
  <c r="K18" i="79"/>
  <c r="I17" i="79" l="1"/>
  <c r="J17" i="79"/>
  <c r="K17" i="79"/>
  <c r="I16" i="79" l="1"/>
  <c r="J16" i="79"/>
  <c r="K16" i="79"/>
  <c r="I15" i="79" l="1"/>
  <c r="J15" i="79"/>
  <c r="K15" i="79"/>
  <c r="I14" i="79" l="1"/>
  <c r="J14" i="79"/>
  <c r="K14" i="79"/>
  <c r="I13" i="79" l="1"/>
  <c r="J13" i="79"/>
  <c r="K13" i="79"/>
  <c r="I12" i="79" l="1"/>
  <c r="J12" i="79"/>
  <c r="K12" i="79"/>
  <c r="I11" i="79" l="1"/>
  <c r="J11" i="79"/>
  <c r="K11" i="79"/>
  <c r="I10" i="79" l="1"/>
  <c r="J10" i="79"/>
  <c r="K10" i="79"/>
  <c r="I9" i="79" l="1"/>
  <c r="J9" i="79"/>
  <c r="K9" i="79"/>
  <c r="I8" i="79" l="1"/>
  <c r="J8" i="79"/>
  <c r="K8" i="79"/>
  <c r="I7" i="79" l="1"/>
  <c r="J7" i="79"/>
  <c r="K7" i="79"/>
  <c r="K6" i="79" l="1"/>
  <c r="J6" i="79"/>
  <c r="I6" i="79"/>
  <c r="I27" i="78" l="1"/>
  <c r="J27" i="78"/>
  <c r="K27" i="78"/>
  <c r="I26" i="78" l="1"/>
  <c r="J26" i="78"/>
  <c r="K26" i="78"/>
  <c r="I25" i="78" l="1"/>
  <c r="J25" i="78"/>
  <c r="K25" i="78"/>
  <c r="I24" i="78" l="1"/>
  <c r="J24" i="78"/>
  <c r="K24" i="78"/>
  <c r="I23" i="78" l="1"/>
  <c r="J23" i="78"/>
  <c r="K23" i="78"/>
  <c r="I22" i="78" l="1"/>
  <c r="J22" i="78"/>
  <c r="K22" i="78"/>
  <c r="I21" i="78" l="1"/>
  <c r="J21" i="78"/>
  <c r="K21" i="78"/>
  <c r="I19" i="78" l="1"/>
  <c r="J19" i="78"/>
  <c r="K19" i="78"/>
  <c r="I20" i="78"/>
  <c r="J20" i="78"/>
  <c r="K20" i="78"/>
  <c r="I18" i="78" l="1"/>
  <c r="J18" i="78"/>
  <c r="K18" i="78"/>
  <c r="I17" i="78" l="1"/>
  <c r="J17" i="78"/>
  <c r="K17" i="78"/>
  <c r="I16" i="78" l="1"/>
  <c r="J16" i="78"/>
  <c r="K16" i="78"/>
  <c r="I15" i="78" l="1"/>
  <c r="J15" i="78"/>
  <c r="K15" i="78"/>
  <c r="I14" i="78" l="1"/>
  <c r="J14" i="78"/>
  <c r="K14" i="78"/>
  <c r="I13" i="78" l="1"/>
  <c r="J13" i="78"/>
  <c r="K13" i="78"/>
  <c r="I12" i="78" l="1"/>
  <c r="J12" i="78"/>
  <c r="K12" i="78"/>
  <c r="I11" i="78" l="1"/>
  <c r="J11" i="78"/>
  <c r="K11" i="78"/>
  <c r="I10" i="78" l="1"/>
  <c r="J10" i="78"/>
  <c r="K10" i="78"/>
  <c r="I9" i="78" l="1"/>
  <c r="J9" i="78"/>
  <c r="K9" i="78"/>
  <c r="I8" i="78" l="1"/>
  <c r="J8" i="78"/>
  <c r="K8" i="78"/>
  <c r="I7" i="78" l="1"/>
  <c r="J7" i="78"/>
  <c r="K7" i="78"/>
  <c r="K6" i="78" l="1"/>
  <c r="J6" i="78"/>
  <c r="I6" i="78"/>
  <c r="I24" i="77" l="1"/>
  <c r="J24" i="77"/>
  <c r="K24" i="77"/>
  <c r="I23" i="77" l="1"/>
  <c r="J23" i="77"/>
  <c r="K23" i="77"/>
  <c r="I22" i="77" l="1"/>
  <c r="J22" i="77"/>
  <c r="K22" i="77"/>
  <c r="I21" i="77" l="1"/>
  <c r="J21" i="77"/>
  <c r="K21" i="77"/>
  <c r="I20" i="77" l="1"/>
  <c r="J20" i="77"/>
  <c r="K20" i="77"/>
  <c r="I19" i="77" l="1"/>
  <c r="J19" i="77"/>
  <c r="K19" i="77"/>
  <c r="I18" i="77" l="1"/>
  <c r="J18" i="77"/>
  <c r="K18" i="77"/>
  <c r="I17" i="77" l="1"/>
  <c r="J17" i="77"/>
  <c r="K17" i="77"/>
  <c r="I16" i="77" l="1"/>
  <c r="J16" i="77"/>
  <c r="K16" i="77"/>
  <c r="I15" i="77" l="1"/>
  <c r="J15" i="77"/>
  <c r="K15" i="77"/>
  <c r="I14" i="77" l="1"/>
  <c r="J14" i="77"/>
  <c r="K14" i="77"/>
  <c r="I13" i="77" l="1"/>
  <c r="J13" i="77"/>
  <c r="K13" i="77"/>
  <c r="I12" i="77" l="1"/>
  <c r="J12" i="77"/>
  <c r="K12" i="77"/>
  <c r="I11" i="77" l="1"/>
  <c r="J11" i="77"/>
  <c r="K11" i="77"/>
  <c r="I10" i="77" l="1"/>
  <c r="J10" i="77"/>
  <c r="K10" i="77"/>
  <c r="I9" i="77" l="1"/>
  <c r="J9" i="77"/>
  <c r="K9" i="77"/>
  <c r="I8" i="77" l="1"/>
  <c r="J8" i="77"/>
  <c r="K8" i="77"/>
  <c r="K7" i="77" l="1"/>
  <c r="J7" i="77"/>
  <c r="I7" i="77"/>
  <c r="I25" i="76" l="1"/>
  <c r="J25" i="76"/>
  <c r="K25" i="76"/>
  <c r="I24" i="76" l="1"/>
  <c r="J24" i="76"/>
  <c r="K24" i="76"/>
  <c r="I23" i="76" l="1"/>
  <c r="J23" i="76"/>
  <c r="K23" i="76"/>
  <c r="I22" i="76" l="1"/>
  <c r="J22" i="76"/>
  <c r="K22" i="76"/>
  <c r="I21" i="76" l="1"/>
  <c r="J21" i="76"/>
  <c r="K21" i="76"/>
  <c r="I20" i="76" l="1"/>
  <c r="J20" i="76"/>
  <c r="K20" i="76"/>
  <c r="I19" i="76" l="1"/>
  <c r="J19" i="76"/>
  <c r="K19" i="76"/>
  <c r="I18" i="76" l="1"/>
  <c r="J18" i="76"/>
  <c r="K18" i="76"/>
  <c r="I17" i="76" l="1"/>
  <c r="J17" i="76"/>
  <c r="K17" i="76"/>
  <c r="I16" i="76" l="1"/>
  <c r="J16" i="76"/>
  <c r="K16" i="76"/>
  <c r="I15" i="76" l="1"/>
  <c r="J15" i="76"/>
  <c r="K15" i="76"/>
  <c r="I14" i="76" l="1"/>
  <c r="J14" i="76"/>
  <c r="K14" i="76"/>
  <c r="I13" i="76" l="1"/>
  <c r="J13" i="76"/>
  <c r="K13" i="76"/>
  <c r="I12" i="76" l="1"/>
  <c r="J12" i="76"/>
  <c r="K12" i="76"/>
  <c r="I11" i="76"/>
  <c r="J11" i="76"/>
  <c r="K11" i="76"/>
  <c r="I10" i="76"/>
  <c r="J10" i="76"/>
  <c r="K10" i="76"/>
  <c r="I9" i="76" l="1"/>
  <c r="J9" i="76"/>
  <c r="K9" i="76"/>
  <c r="I8" i="76" l="1"/>
  <c r="J8" i="76"/>
  <c r="K8" i="76"/>
  <c r="K7" i="76" l="1"/>
  <c r="J7" i="76"/>
  <c r="I7" i="76"/>
  <c r="I25" i="74" l="1"/>
  <c r="J25" i="74"/>
  <c r="K25" i="74"/>
  <c r="I24" i="74" l="1"/>
  <c r="J24" i="74"/>
  <c r="K24" i="74"/>
  <c r="I23" i="74" l="1"/>
  <c r="J23" i="74"/>
  <c r="K23" i="74"/>
  <c r="I22" i="74" l="1"/>
  <c r="J22" i="74"/>
  <c r="K22" i="74"/>
  <c r="I21" i="74" l="1"/>
  <c r="J21" i="74"/>
  <c r="K21" i="74"/>
  <c r="I20" i="74" l="1"/>
  <c r="J20" i="74"/>
  <c r="K20" i="74"/>
  <c r="I19" i="74" l="1"/>
  <c r="J19" i="74"/>
  <c r="K19" i="74"/>
  <c r="I18" i="74" l="1"/>
  <c r="J18" i="74"/>
  <c r="K18" i="74"/>
  <c r="I17" i="74"/>
  <c r="J17" i="74"/>
  <c r="K17" i="74"/>
  <c r="I16" i="74"/>
  <c r="J16" i="74"/>
  <c r="K16" i="74"/>
  <c r="I15" i="74" l="1"/>
  <c r="J15" i="74"/>
  <c r="K15" i="74"/>
  <c r="I14" i="74" l="1"/>
  <c r="J14" i="74"/>
  <c r="K14" i="74"/>
  <c r="I13" i="74" l="1"/>
  <c r="J13" i="74"/>
  <c r="K13" i="74"/>
  <c r="I12" i="74" l="1"/>
  <c r="J12" i="74"/>
  <c r="K12" i="74"/>
  <c r="I11" i="74" l="1"/>
  <c r="J11" i="74"/>
  <c r="K11" i="74"/>
  <c r="I10" i="74" l="1"/>
  <c r="J10" i="74"/>
  <c r="K10" i="74"/>
  <c r="I9" i="74" l="1"/>
  <c r="J9" i="74"/>
  <c r="K9" i="74"/>
  <c r="I29" i="75"/>
  <c r="J29" i="75"/>
  <c r="K29" i="75"/>
  <c r="I28" i="75"/>
  <c r="J28" i="75"/>
  <c r="K28" i="75"/>
  <c r="I27" i="75"/>
  <c r="J27" i="75"/>
  <c r="K27" i="75"/>
  <c r="K26" i="75" l="1"/>
  <c r="J26" i="75"/>
  <c r="I26" i="75"/>
  <c r="K25" i="75"/>
  <c r="J25" i="75"/>
  <c r="I25" i="75"/>
  <c r="K24" i="75"/>
  <c r="J24" i="75"/>
  <c r="I24" i="75"/>
  <c r="K23" i="75"/>
  <c r="J23" i="75"/>
  <c r="I23" i="75"/>
  <c r="K22" i="75"/>
  <c r="J22" i="75"/>
  <c r="I22" i="75"/>
  <c r="K21" i="75"/>
  <c r="J21" i="75"/>
  <c r="I21" i="75"/>
  <c r="K20" i="75"/>
  <c r="J20" i="75"/>
  <c r="I20" i="75"/>
  <c r="K19" i="75"/>
  <c r="J19" i="75"/>
  <c r="I19" i="75"/>
  <c r="K18" i="75"/>
  <c r="J18" i="75"/>
  <c r="I18" i="75"/>
  <c r="K17" i="75"/>
  <c r="J17" i="75"/>
  <c r="I17" i="75"/>
  <c r="K16" i="75"/>
  <c r="J16" i="75"/>
  <c r="I16" i="75"/>
  <c r="K15" i="75"/>
  <c r="J15" i="75"/>
  <c r="I15" i="75"/>
  <c r="K14" i="75"/>
  <c r="J14" i="75"/>
  <c r="I14" i="75"/>
  <c r="K13" i="75"/>
  <c r="J13" i="75"/>
  <c r="I13" i="75"/>
  <c r="K12" i="75"/>
  <c r="J12" i="75"/>
  <c r="I12" i="75"/>
  <c r="K11" i="75"/>
  <c r="J11" i="75"/>
  <c r="I11" i="75"/>
  <c r="K10" i="75"/>
  <c r="J10" i="75"/>
  <c r="I10" i="75"/>
  <c r="K9" i="75"/>
  <c r="J9" i="75"/>
  <c r="I9" i="75"/>
  <c r="K8" i="75"/>
  <c r="J8" i="75"/>
  <c r="I8" i="75"/>
  <c r="K7" i="75"/>
  <c r="J7" i="75"/>
  <c r="I7" i="75"/>
  <c r="I8" i="74" l="1"/>
  <c r="J8" i="74"/>
  <c r="K8" i="74"/>
  <c r="K7" i="74" l="1"/>
  <c r="J7" i="74"/>
  <c r="I7" i="74"/>
  <c r="I26" i="73" l="1"/>
  <c r="J26" i="73"/>
  <c r="K26" i="73"/>
  <c r="I25" i="73" l="1"/>
  <c r="J25" i="73"/>
  <c r="K25" i="73"/>
  <c r="I24" i="73" l="1"/>
  <c r="J24" i="73"/>
  <c r="K24" i="73"/>
  <c r="I23" i="73" l="1"/>
  <c r="J23" i="73"/>
  <c r="K23" i="73"/>
  <c r="I22" i="73" l="1"/>
  <c r="J22" i="73"/>
  <c r="K22" i="73"/>
  <c r="I21" i="73" l="1"/>
  <c r="J21" i="73"/>
  <c r="K21" i="73"/>
  <c r="I20" i="73" l="1"/>
  <c r="J20" i="73"/>
  <c r="K20" i="73"/>
  <c r="I19" i="73" l="1"/>
  <c r="J19" i="73"/>
  <c r="K19" i="73"/>
  <c r="I18" i="73" l="1"/>
  <c r="J18" i="73"/>
  <c r="K18" i="73"/>
  <c r="I17" i="73" l="1"/>
  <c r="J17" i="73"/>
  <c r="K17" i="73"/>
  <c r="I16" i="73" l="1"/>
  <c r="J16" i="73"/>
  <c r="K16" i="73"/>
  <c r="I15" i="73" l="1"/>
  <c r="J15" i="73"/>
  <c r="K15" i="73"/>
  <c r="I14" i="73" l="1"/>
  <c r="J14" i="73"/>
  <c r="K14" i="73"/>
  <c r="I13" i="73" l="1"/>
  <c r="J13" i="73"/>
  <c r="K13" i="73"/>
  <c r="I12" i="73" l="1"/>
  <c r="J12" i="73"/>
  <c r="K12" i="73"/>
  <c r="I11" i="73" l="1"/>
  <c r="J11" i="73"/>
  <c r="K11" i="73"/>
  <c r="I10" i="73" l="1"/>
  <c r="J10" i="73"/>
  <c r="K10" i="73"/>
  <c r="I9" i="73" l="1"/>
  <c r="J9" i="73"/>
  <c r="K9" i="73"/>
  <c r="I8" i="73" l="1"/>
  <c r="J8" i="73"/>
  <c r="K8" i="73"/>
  <c r="K7" i="73" l="1"/>
  <c r="J7" i="73"/>
  <c r="I7" i="73"/>
  <c r="I24" i="72" l="1"/>
  <c r="J24" i="72"/>
  <c r="K24" i="72"/>
  <c r="I23" i="72" l="1"/>
  <c r="J23" i="72"/>
  <c r="K23" i="72"/>
  <c r="I22" i="72" l="1"/>
  <c r="J22" i="72"/>
  <c r="K22" i="72"/>
  <c r="I21" i="72" l="1"/>
  <c r="J21" i="72"/>
  <c r="K21" i="72"/>
  <c r="I20" i="72" l="1"/>
  <c r="J20" i="72"/>
  <c r="K20" i="72"/>
  <c r="I19" i="72" l="1"/>
  <c r="J19" i="72"/>
  <c r="K19" i="72"/>
  <c r="I18" i="72" l="1"/>
  <c r="J18" i="72"/>
  <c r="K18" i="72"/>
  <c r="I17" i="72" l="1"/>
  <c r="J17" i="72"/>
  <c r="K17" i="72"/>
  <c r="I16" i="72"/>
  <c r="J16" i="72"/>
  <c r="K16" i="72"/>
  <c r="I15" i="72"/>
  <c r="J15" i="72"/>
  <c r="K15" i="72"/>
  <c r="I14" i="72" l="1"/>
  <c r="J14" i="72"/>
  <c r="K14" i="72"/>
  <c r="I13" i="72" l="1"/>
  <c r="J13" i="72"/>
  <c r="K13" i="72"/>
  <c r="I12" i="72" l="1"/>
  <c r="J12" i="72"/>
  <c r="K12" i="72"/>
  <c r="I11" i="72" l="1"/>
  <c r="J11" i="72"/>
  <c r="K11" i="72"/>
  <c r="I10" i="72" l="1"/>
  <c r="J10" i="72"/>
  <c r="K10" i="72"/>
  <c r="I9" i="72" l="1"/>
  <c r="J9" i="72"/>
  <c r="K9" i="72"/>
  <c r="I8" i="72" l="1"/>
  <c r="J8" i="72"/>
  <c r="K8" i="72"/>
  <c r="K7" i="72" l="1"/>
  <c r="J7" i="72"/>
  <c r="I7" i="72"/>
  <c r="I27" i="71" l="1"/>
  <c r="J27" i="71"/>
  <c r="K27" i="71"/>
  <c r="I26" i="71" l="1"/>
  <c r="J26" i="71"/>
  <c r="K26" i="71"/>
  <c r="I25" i="71" l="1"/>
  <c r="J25" i="71"/>
  <c r="K25" i="71"/>
  <c r="I24" i="71" l="1"/>
  <c r="J24" i="71"/>
  <c r="K24" i="71"/>
  <c r="I23" i="71" l="1"/>
  <c r="J23" i="71"/>
  <c r="K23" i="71"/>
  <c r="I22" i="71" l="1"/>
  <c r="J22" i="71"/>
  <c r="K22" i="71"/>
  <c r="I21" i="71" l="1"/>
  <c r="J21" i="71"/>
  <c r="K21" i="71"/>
  <c r="I20" i="71" l="1"/>
  <c r="J20" i="71"/>
  <c r="K20" i="71"/>
  <c r="I19" i="71" l="1"/>
  <c r="J19" i="71"/>
  <c r="K19" i="71"/>
  <c r="I18" i="71" l="1"/>
  <c r="J18" i="71"/>
  <c r="K18" i="71"/>
  <c r="I17" i="71" l="1"/>
  <c r="J17" i="71"/>
  <c r="K17" i="71"/>
  <c r="I16" i="71" l="1"/>
  <c r="J16" i="71"/>
  <c r="K16" i="71"/>
  <c r="I15" i="71" l="1"/>
  <c r="J15" i="71"/>
  <c r="K15" i="71"/>
  <c r="I14" i="71" l="1"/>
  <c r="J14" i="71"/>
  <c r="K14" i="71"/>
  <c r="I13" i="71" l="1"/>
  <c r="J13" i="71"/>
  <c r="K13" i="71"/>
  <c r="I12" i="71" l="1"/>
  <c r="J12" i="71"/>
  <c r="K12" i="71"/>
  <c r="I11" i="71" l="1"/>
  <c r="J11" i="71"/>
  <c r="K11" i="71"/>
  <c r="I10" i="71" l="1"/>
  <c r="J10" i="71"/>
  <c r="K10" i="71"/>
  <c r="I9" i="71" l="1"/>
  <c r="J9" i="71"/>
  <c r="K9" i="71"/>
  <c r="I8" i="71" l="1"/>
  <c r="J8" i="71"/>
  <c r="K8" i="71"/>
  <c r="K7" i="71" l="1"/>
  <c r="J7" i="71"/>
  <c r="I7" i="71"/>
  <c r="I24" i="70" l="1"/>
  <c r="J24" i="70"/>
  <c r="K24" i="70"/>
  <c r="I23" i="70" l="1"/>
  <c r="J23" i="70"/>
  <c r="K23" i="70"/>
  <c r="I22" i="70" l="1"/>
  <c r="J22" i="70"/>
  <c r="K22" i="70"/>
  <c r="I21" i="70" l="1"/>
  <c r="J21" i="70"/>
  <c r="K21" i="70"/>
  <c r="I20" i="70" l="1"/>
  <c r="J20" i="70"/>
  <c r="K20" i="70"/>
  <c r="K19" i="70"/>
  <c r="J19" i="70"/>
  <c r="I19" i="70"/>
  <c r="I18" i="70" l="1"/>
  <c r="J18" i="70"/>
  <c r="K18" i="70"/>
  <c r="I17" i="70" l="1"/>
  <c r="J17" i="70"/>
  <c r="K17" i="70"/>
  <c r="I16" i="70" l="1"/>
  <c r="J16" i="70"/>
  <c r="K16" i="70"/>
  <c r="I15" i="70" l="1"/>
  <c r="J15" i="70"/>
  <c r="K15" i="70"/>
  <c r="I14" i="70" l="1"/>
  <c r="J14" i="70"/>
  <c r="K14" i="70"/>
  <c r="I13" i="70" l="1"/>
  <c r="J13" i="70"/>
  <c r="K13" i="70"/>
  <c r="I12" i="70" l="1"/>
  <c r="J12" i="70"/>
  <c r="K12" i="70"/>
  <c r="I11" i="70" l="1"/>
  <c r="J11" i="70"/>
  <c r="K11" i="70"/>
  <c r="I10" i="70" l="1"/>
  <c r="J10" i="70"/>
  <c r="K10" i="70"/>
  <c r="I9" i="70" l="1"/>
  <c r="J9" i="70"/>
  <c r="K9" i="70"/>
  <c r="I8" i="70" l="1"/>
  <c r="J8" i="70"/>
  <c r="K8" i="70"/>
  <c r="K7" i="70" l="1"/>
  <c r="J7" i="70"/>
  <c r="I7" i="70"/>
  <c r="I26" i="69" l="1"/>
  <c r="J26" i="69"/>
  <c r="K26" i="69"/>
  <c r="I25" i="69" l="1"/>
  <c r="J25" i="69"/>
  <c r="K25" i="69"/>
  <c r="I24" i="69" l="1"/>
  <c r="J24" i="69"/>
  <c r="K24" i="69"/>
  <c r="I23" i="69" l="1"/>
  <c r="J23" i="69"/>
  <c r="K23" i="69"/>
  <c r="I22" i="69" l="1"/>
  <c r="J22" i="69"/>
  <c r="K22" i="69"/>
  <c r="I21" i="69" l="1"/>
  <c r="J21" i="69"/>
  <c r="K21" i="69"/>
  <c r="I20" i="69" l="1"/>
  <c r="J20" i="69"/>
  <c r="K20" i="69"/>
  <c r="I19" i="69" l="1"/>
  <c r="J19" i="69"/>
  <c r="K19" i="69"/>
  <c r="I18" i="69" l="1"/>
  <c r="J18" i="69"/>
  <c r="K18" i="69"/>
  <c r="I17" i="69" l="1"/>
  <c r="J17" i="69"/>
  <c r="K17" i="69"/>
  <c r="I16" i="69" l="1"/>
  <c r="J16" i="69"/>
  <c r="K16" i="69"/>
  <c r="I15" i="69" l="1"/>
  <c r="J15" i="69"/>
  <c r="K15" i="69"/>
  <c r="I14" i="69" l="1"/>
  <c r="J14" i="69"/>
  <c r="K14" i="69"/>
  <c r="I13" i="69" l="1"/>
  <c r="J13" i="69"/>
  <c r="K13" i="69"/>
  <c r="I12" i="69" l="1"/>
  <c r="J12" i="69"/>
  <c r="K12" i="69"/>
  <c r="I11" i="69" l="1"/>
  <c r="J11" i="69"/>
  <c r="K11" i="69"/>
  <c r="I10" i="69" l="1"/>
  <c r="J10" i="69"/>
  <c r="K10" i="69"/>
  <c r="I9" i="69" l="1"/>
  <c r="J9" i="69"/>
  <c r="K9" i="69"/>
  <c r="I8" i="69" l="1"/>
  <c r="J8" i="69"/>
  <c r="K8" i="69"/>
  <c r="K7" i="69" l="1"/>
  <c r="J7" i="69"/>
  <c r="I7" i="69"/>
  <c r="I28" i="68" l="1"/>
  <c r="J28" i="68"/>
  <c r="K28" i="68"/>
  <c r="I27" i="68" l="1"/>
  <c r="J27" i="68"/>
  <c r="K27" i="68"/>
  <c r="I26" i="68" l="1"/>
  <c r="J26" i="68"/>
  <c r="K26" i="68"/>
  <c r="I25" i="68" l="1"/>
  <c r="J25" i="68"/>
  <c r="K25" i="68"/>
  <c r="I24" i="68" l="1"/>
  <c r="J24" i="68"/>
  <c r="K24" i="68"/>
  <c r="I23" i="68" l="1"/>
  <c r="J23" i="68"/>
  <c r="K23" i="68"/>
  <c r="I22" i="68" l="1"/>
  <c r="J22" i="68"/>
  <c r="K22" i="68"/>
  <c r="I21" i="68" l="1"/>
  <c r="J21" i="68"/>
  <c r="K21" i="68"/>
  <c r="I20" i="68" l="1"/>
  <c r="J20" i="68"/>
  <c r="K20" i="68"/>
  <c r="I19" i="68" l="1"/>
  <c r="J19" i="68"/>
  <c r="K19" i="68"/>
  <c r="I18" i="68" l="1"/>
  <c r="J18" i="68"/>
  <c r="K18" i="68"/>
  <c r="I17" i="68" l="1"/>
  <c r="J17" i="68"/>
  <c r="K17" i="68"/>
  <c r="I16" i="68" l="1"/>
  <c r="J16" i="68"/>
  <c r="K16" i="68"/>
  <c r="I15" i="68"/>
  <c r="J15" i="68"/>
  <c r="K15" i="68"/>
  <c r="I14" i="68" l="1"/>
  <c r="J14" i="68"/>
  <c r="K14" i="68"/>
  <c r="I13" i="68" l="1"/>
  <c r="J13" i="68"/>
  <c r="K13" i="68"/>
  <c r="I12" i="68" l="1"/>
  <c r="J12" i="68"/>
  <c r="K12" i="68"/>
  <c r="I11" i="68" l="1"/>
  <c r="J11" i="68"/>
  <c r="K11" i="68"/>
  <c r="I10" i="68" l="1"/>
  <c r="J10" i="68"/>
  <c r="K10" i="68"/>
  <c r="I9" i="68" l="1"/>
  <c r="J9" i="68"/>
  <c r="K9" i="68"/>
  <c r="I8" i="68"/>
  <c r="J8" i="68"/>
  <c r="K8" i="68"/>
  <c r="K7" i="68" l="1"/>
  <c r="J7" i="68"/>
  <c r="I7" i="68"/>
  <c r="I28" i="67" l="1"/>
  <c r="J28" i="67"/>
  <c r="K28" i="67"/>
  <c r="I27" i="67" l="1"/>
  <c r="J27" i="67"/>
  <c r="K27" i="67"/>
  <c r="I26" i="67" l="1"/>
  <c r="J26" i="67"/>
  <c r="K26" i="67"/>
  <c r="I25" i="67" l="1"/>
  <c r="J25" i="67"/>
  <c r="K25" i="67"/>
  <c r="I24" i="67" l="1"/>
  <c r="J24" i="67"/>
  <c r="K24" i="67"/>
  <c r="I23" i="67" l="1"/>
  <c r="J23" i="67"/>
  <c r="K23" i="67"/>
  <c r="I22" i="67" l="1"/>
  <c r="J22" i="67"/>
  <c r="K22" i="67"/>
  <c r="I21" i="67" l="1"/>
  <c r="J21" i="67"/>
  <c r="K21" i="67"/>
  <c r="I20" i="67" l="1"/>
  <c r="J20" i="67"/>
  <c r="K20" i="67"/>
  <c r="I19" i="67"/>
  <c r="J19" i="67"/>
  <c r="K19" i="67"/>
  <c r="I18" i="67" l="1"/>
  <c r="J18" i="67"/>
  <c r="K18" i="67"/>
  <c r="I17" i="67" l="1"/>
  <c r="J17" i="67"/>
  <c r="K17" i="67"/>
  <c r="I16" i="67" l="1"/>
  <c r="J16" i="67"/>
  <c r="K16" i="67"/>
  <c r="I15" i="67" l="1"/>
  <c r="J15" i="67"/>
  <c r="K15" i="67"/>
  <c r="I14" i="67" l="1"/>
  <c r="J14" i="67"/>
  <c r="K14" i="67"/>
  <c r="I13" i="67" l="1"/>
  <c r="J13" i="67"/>
  <c r="K13" i="67"/>
  <c r="I12" i="67" l="1"/>
  <c r="J12" i="67"/>
  <c r="K12" i="67"/>
  <c r="I11" i="67" l="1"/>
  <c r="J11" i="67"/>
  <c r="K11" i="67"/>
  <c r="I10" i="67" l="1"/>
  <c r="J10" i="67"/>
  <c r="K10" i="67"/>
  <c r="I9" i="67" l="1"/>
  <c r="J9" i="67"/>
  <c r="K9" i="67"/>
  <c r="I8" i="67" l="1"/>
  <c r="J8" i="67"/>
  <c r="K8" i="67"/>
  <c r="K7" i="67" l="1"/>
  <c r="J7" i="67"/>
  <c r="I7" i="67"/>
  <c r="I28" i="66" l="1"/>
  <c r="J28" i="66"/>
  <c r="K28" i="66"/>
  <c r="I27" i="66" l="1"/>
  <c r="J27" i="66"/>
  <c r="K27" i="66"/>
  <c r="I26" i="66" l="1"/>
  <c r="J26" i="66"/>
  <c r="K26" i="66"/>
  <c r="I25" i="66" l="1"/>
  <c r="J25" i="66"/>
  <c r="K25" i="66"/>
  <c r="I24" i="66" l="1"/>
  <c r="J24" i="66"/>
  <c r="K24" i="66"/>
  <c r="I23" i="66" l="1"/>
  <c r="J23" i="66"/>
  <c r="K23" i="66"/>
  <c r="I22" i="66" l="1"/>
  <c r="J22" i="66"/>
  <c r="K22" i="66"/>
  <c r="I21" i="66" l="1"/>
  <c r="J21" i="66"/>
  <c r="K21" i="66"/>
  <c r="I20" i="66" l="1"/>
  <c r="J20" i="66"/>
  <c r="K20" i="66"/>
  <c r="I19" i="66" l="1"/>
  <c r="J19" i="66"/>
  <c r="K19" i="66"/>
  <c r="I18" i="66" l="1"/>
  <c r="J18" i="66"/>
  <c r="K18" i="66"/>
  <c r="I17" i="66" l="1"/>
  <c r="J17" i="66"/>
  <c r="K17" i="66"/>
  <c r="I16" i="66" l="1"/>
  <c r="J16" i="66"/>
  <c r="K16" i="66"/>
  <c r="I15" i="66" l="1"/>
  <c r="J15" i="66"/>
  <c r="K15" i="66"/>
  <c r="I14" i="66" l="1"/>
  <c r="J14" i="66"/>
  <c r="K14" i="66"/>
  <c r="I13" i="66" l="1"/>
  <c r="J13" i="66"/>
  <c r="K13" i="66"/>
  <c r="I12" i="66" l="1"/>
  <c r="J12" i="66"/>
  <c r="K12" i="66"/>
  <c r="I11" i="66" l="1"/>
  <c r="J11" i="66"/>
  <c r="K11" i="66"/>
  <c r="I10" i="66" l="1"/>
  <c r="J10" i="66"/>
  <c r="K10" i="66"/>
  <c r="I9" i="66" l="1"/>
  <c r="J9" i="66"/>
  <c r="K9" i="66"/>
  <c r="I8" i="66" l="1"/>
  <c r="J8" i="66"/>
  <c r="K8" i="66"/>
  <c r="K7" i="66" l="1"/>
  <c r="J7" i="66"/>
  <c r="I7" i="66"/>
  <c r="I25" i="65" l="1"/>
  <c r="J25" i="65"/>
  <c r="K25" i="65"/>
  <c r="I24" i="65" l="1"/>
  <c r="J24" i="65"/>
  <c r="K24" i="65"/>
  <c r="I23" i="65" l="1"/>
  <c r="J23" i="65"/>
  <c r="K23" i="65"/>
  <c r="I22" i="65" l="1"/>
  <c r="J22" i="65"/>
  <c r="K22" i="65"/>
  <c r="I21" i="65" l="1"/>
  <c r="J21" i="65"/>
  <c r="K21" i="65"/>
  <c r="I20" i="65" l="1"/>
  <c r="J20" i="65"/>
  <c r="K20" i="65"/>
  <c r="I19" i="65" l="1"/>
  <c r="J19" i="65"/>
  <c r="K19" i="65"/>
  <c r="I18" i="65" l="1"/>
  <c r="J18" i="65"/>
  <c r="K18" i="65"/>
  <c r="I17" i="65" l="1"/>
  <c r="J17" i="65"/>
  <c r="K17" i="65"/>
  <c r="I16" i="65" l="1"/>
  <c r="J16" i="65"/>
  <c r="K16" i="65"/>
  <c r="I15" i="65" l="1"/>
  <c r="J15" i="65"/>
  <c r="K15" i="65"/>
  <c r="I14" i="65" l="1"/>
  <c r="J14" i="65"/>
  <c r="K14" i="65"/>
  <c r="I13" i="65" l="1"/>
  <c r="J13" i="65"/>
  <c r="K13" i="65"/>
  <c r="I12" i="65" l="1"/>
  <c r="J12" i="65"/>
  <c r="K12" i="65"/>
  <c r="I11" i="65" l="1"/>
  <c r="J11" i="65"/>
  <c r="K11" i="65"/>
  <c r="I10" i="65" l="1"/>
  <c r="J10" i="65"/>
  <c r="K10" i="65"/>
  <c r="I9" i="65" l="1"/>
  <c r="J9" i="65"/>
  <c r="K9" i="65"/>
  <c r="I8" i="65" l="1"/>
  <c r="J8" i="65"/>
  <c r="K8" i="65"/>
  <c r="K7" i="65" l="1"/>
  <c r="J7" i="65"/>
  <c r="I7" i="65"/>
  <c r="I25" i="64" l="1"/>
  <c r="J25" i="64"/>
  <c r="K25" i="64"/>
  <c r="I24" i="64" l="1"/>
  <c r="J24" i="64"/>
  <c r="K24" i="64"/>
  <c r="I23" i="64" l="1"/>
  <c r="J23" i="64"/>
  <c r="K23" i="64"/>
  <c r="I22" i="64" l="1"/>
  <c r="J22" i="64"/>
  <c r="K22" i="64"/>
  <c r="I21" i="64" l="1"/>
  <c r="J21" i="64"/>
  <c r="K21" i="64"/>
  <c r="I20" i="64" l="1"/>
  <c r="J20" i="64"/>
  <c r="K20" i="64"/>
  <c r="I19" i="64" l="1"/>
  <c r="J19" i="64"/>
  <c r="K19" i="64"/>
  <c r="I18" i="64" l="1"/>
  <c r="J18" i="64"/>
  <c r="K18" i="64"/>
  <c r="I17" i="64" l="1"/>
  <c r="J17" i="64"/>
  <c r="K17" i="64"/>
  <c r="I16" i="64" l="1"/>
  <c r="J16" i="64"/>
  <c r="K16" i="64"/>
  <c r="I15" i="64" l="1"/>
  <c r="J15" i="64"/>
  <c r="K15" i="64"/>
  <c r="I14" i="64" l="1"/>
  <c r="J14" i="64"/>
  <c r="K14" i="64"/>
  <c r="I13" i="64" l="1"/>
  <c r="J13" i="64"/>
  <c r="K13" i="64"/>
  <c r="I12" i="64" l="1"/>
  <c r="J12" i="64"/>
  <c r="K12" i="64"/>
  <c r="I11" i="64"/>
  <c r="J11" i="64"/>
  <c r="K11" i="64"/>
  <c r="I10" i="64" l="1"/>
  <c r="J10" i="64"/>
  <c r="K10" i="64"/>
  <c r="I9" i="64" l="1"/>
  <c r="J9" i="64"/>
  <c r="K9" i="64"/>
  <c r="I8" i="64" l="1"/>
  <c r="J8" i="64"/>
  <c r="K8" i="64"/>
  <c r="K7" i="64" l="1"/>
  <c r="J7" i="64"/>
  <c r="I7" i="64"/>
  <c r="I24" i="63" l="1"/>
  <c r="J24" i="63"/>
  <c r="K24" i="63"/>
  <c r="I23" i="63" l="1"/>
  <c r="J23" i="63"/>
  <c r="K23" i="63"/>
  <c r="I22" i="63" l="1"/>
  <c r="J22" i="63"/>
  <c r="K22" i="63"/>
  <c r="I21" i="63" l="1"/>
  <c r="J21" i="63"/>
  <c r="K21" i="63"/>
  <c r="I20" i="63" l="1"/>
  <c r="J20" i="63"/>
  <c r="K20" i="63"/>
  <c r="I19" i="63" l="1"/>
  <c r="J19" i="63"/>
  <c r="K19" i="63"/>
  <c r="I18" i="63" l="1"/>
  <c r="J18" i="63"/>
  <c r="K18" i="63"/>
  <c r="I17" i="63" l="1"/>
  <c r="J17" i="63"/>
  <c r="K17" i="63"/>
  <c r="I16" i="63" l="1"/>
  <c r="J16" i="63"/>
  <c r="K16" i="63"/>
  <c r="I15" i="63" l="1"/>
  <c r="J15" i="63"/>
  <c r="K15" i="63"/>
  <c r="I14" i="63" l="1"/>
  <c r="J14" i="63"/>
  <c r="K14" i="63"/>
  <c r="I13" i="63" l="1"/>
  <c r="J13" i="63"/>
  <c r="K13" i="63"/>
  <c r="I12" i="63" l="1"/>
  <c r="J12" i="63"/>
  <c r="K12" i="63"/>
  <c r="I11" i="63" l="1"/>
  <c r="J11" i="63"/>
  <c r="K11" i="63"/>
  <c r="I10" i="63" l="1"/>
  <c r="J10" i="63"/>
  <c r="K10" i="63"/>
  <c r="I9" i="63" l="1"/>
  <c r="J9" i="63"/>
  <c r="K9" i="63"/>
  <c r="I8" i="63"/>
  <c r="J8" i="63"/>
  <c r="K8" i="63"/>
  <c r="K7" i="63" l="1"/>
  <c r="J7" i="63"/>
  <c r="I7" i="63"/>
  <c r="I28" i="62" l="1"/>
  <c r="J28" i="62"/>
  <c r="K28" i="62"/>
  <c r="I27" i="62" l="1"/>
  <c r="J27" i="62"/>
  <c r="K27" i="62"/>
  <c r="I26" i="62" l="1"/>
  <c r="J26" i="62"/>
  <c r="K26" i="62"/>
  <c r="I25" i="62" l="1"/>
  <c r="J25" i="62"/>
  <c r="K25" i="62"/>
  <c r="I24" i="62"/>
  <c r="J24" i="62"/>
  <c r="K24" i="62"/>
  <c r="I23" i="62" l="1"/>
  <c r="J23" i="62"/>
  <c r="K23" i="62"/>
  <c r="I22" i="62" l="1"/>
  <c r="J22" i="62"/>
  <c r="K22" i="62"/>
  <c r="I21" i="62" l="1"/>
  <c r="J21" i="62"/>
  <c r="K21" i="62"/>
  <c r="I20" i="62" l="1"/>
  <c r="J20" i="62"/>
  <c r="K20" i="62"/>
  <c r="I19" i="62"/>
  <c r="J19" i="62"/>
  <c r="K19" i="62"/>
  <c r="I18" i="62" l="1"/>
  <c r="J18" i="62"/>
  <c r="K18" i="62"/>
  <c r="I17" i="62" l="1"/>
  <c r="J17" i="62"/>
  <c r="K17" i="62"/>
  <c r="I16" i="62" l="1"/>
  <c r="J16" i="62"/>
  <c r="K16" i="62"/>
  <c r="I15" i="62" l="1"/>
  <c r="J15" i="62"/>
  <c r="K15" i="62"/>
  <c r="I14" i="62" l="1"/>
  <c r="J14" i="62"/>
  <c r="K14" i="62"/>
  <c r="I13" i="62" l="1"/>
  <c r="J13" i="62"/>
  <c r="K13" i="62"/>
  <c r="I12" i="62" l="1"/>
  <c r="J12" i="62"/>
  <c r="K12" i="62"/>
  <c r="I11" i="62" l="1"/>
  <c r="J11" i="62"/>
  <c r="K11" i="62"/>
  <c r="I10" i="62" l="1"/>
  <c r="J10" i="62"/>
  <c r="K10" i="62"/>
  <c r="I9" i="62"/>
  <c r="J9" i="62"/>
  <c r="K9" i="62"/>
  <c r="K8" i="62" l="1"/>
  <c r="J8" i="62"/>
  <c r="I8" i="62"/>
  <c r="K7" i="62"/>
  <c r="J7" i="62"/>
  <c r="I7" i="62"/>
  <c r="I26" i="61" l="1"/>
  <c r="J26" i="61"/>
  <c r="K26" i="61"/>
  <c r="I22" i="61" l="1"/>
  <c r="J22" i="61"/>
  <c r="K22" i="61"/>
  <c r="I23" i="61"/>
  <c r="J23" i="61"/>
  <c r="K23" i="61"/>
  <c r="I24" i="61"/>
  <c r="J24" i="61"/>
  <c r="K24" i="61"/>
  <c r="I25" i="61"/>
  <c r="J25" i="61"/>
  <c r="K25" i="61"/>
  <c r="I21" i="61" l="1"/>
  <c r="J21" i="61"/>
  <c r="K21" i="61"/>
  <c r="I20" i="61" l="1"/>
  <c r="J20" i="61"/>
  <c r="K20" i="61"/>
  <c r="I19" i="61" l="1"/>
  <c r="J19" i="61"/>
  <c r="K19" i="61"/>
  <c r="I18" i="61" l="1"/>
  <c r="J18" i="61"/>
  <c r="K18" i="61"/>
  <c r="I17" i="61"/>
  <c r="J17" i="61"/>
  <c r="K17" i="61"/>
  <c r="I16" i="61" l="1"/>
  <c r="J16" i="61"/>
  <c r="K16" i="61"/>
  <c r="I15" i="61"/>
  <c r="J15" i="61"/>
  <c r="K15" i="61"/>
  <c r="I14" i="61" l="1"/>
  <c r="J14" i="61"/>
  <c r="K14" i="61"/>
  <c r="I13" i="61" l="1"/>
  <c r="J13" i="61"/>
  <c r="K13" i="61"/>
  <c r="I12" i="61" l="1"/>
  <c r="J12" i="61"/>
  <c r="K12" i="61"/>
  <c r="I11" i="61"/>
  <c r="J11" i="61"/>
  <c r="K11" i="61"/>
  <c r="I8" i="61" l="1"/>
  <c r="J8" i="61"/>
  <c r="K8" i="61"/>
  <c r="I9" i="61"/>
  <c r="J9" i="61"/>
  <c r="K9" i="61"/>
  <c r="I10" i="61"/>
  <c r="J10" i="61"/>
  <c r="K10" i="61"/>
  <c r="K7" i="61"/>
  <c r="J7" i="61"/>
  <c r="I7" i="61"/>
  <c r="I27" i="60" l="1"/>
  <c r="J27" i="60"/>
  <c r="K27" i="60"/>
  <c r="I26" i="60"/>
  <c r="J26" i="60"/>
  <c r="K26" i="60"/>
  <c r="I25" i="60"/>
  <c r="J25" i="60"/>
  <c r="K25" i="60"/>
  <c r="I24" i="60" l="1"/>
  <c r="J24" i="60"/>
  <c r="K24" i="60"/>
  <c r="K23" i="60" l="1"/>
  <c r="J23" i="60"/>
  <c r="I23" i="60"/>
  <c r="I16" i="60" l="1"/>
  <c r="J16" i="60"/>
  <c r="K16" i="60"/>
  <c r="I17" i="60"/>
  <c r="J17" i="60"/>
  <c r="K17" i="60"/>
  <c r="I18" i="60"/>
  <c r="J18" i="60"/>
  <c r="K18" i="60"/>
  <c r="I19" i="60"/>
  <c r="J19" i="60"/>
  <c r="K19" i="60"/>
  <c r="I20" i="60"/>
  <c r="J20" i="60"/>
  <c r="K20" i="60"/>
  <c r="I21" i="60"/>
  <c r="J21" i="60"/>
  <c r="K21" i="60"/>
  <c r="I22" i="60"/>
  <c r="J22" i="60"/>
  <c r="K22" i="60"/>
  <c r="I15" i="60" l="1"/>
  <c r="J15" i="60"/>
  <c r="K15" i="60"/>
  <c r="I14" i="60"/>
  <c r="J14" i="60"/>
  <c r="K14" i="60"/>
  <c r="I13" i="60" l="1"/>
  <c r="J13" i="60"/>
  <c r="K13" i="60"/>
  <c r="I12" i="60" l="1"/>
  <c r="J12" i="60"/>
  <c r="K12" i="60"/>
  <c r="I11" i="60" l="1"/>
  <c r="J11" i="60"/>
  <c r="K11" i="60"/>
  <c r="I10" i="60" l="1"/>
  <c r="J10" i="60"/>
  <c r="K10" i="60"/>
  <c r="I9" i="60"/>
  <c r="J9" i="60"/>
  <c r="K9" i="60"/>
  <c r="I8" i="60"/>
  <c r="J8" i="60"/>
  <c r="K8" i="60"/>
  <c r="K7" i="60"/>
  <c r="J7" i="60"/>
  <c r="I7" i="60"/>
  <c r="I25" i="59"/>
  <c r="J25" i="59"/>
  <c r="K25" i="59"/>
  <c r="I24" i="59"/>
  <c r="J24" i="59"/>
  <c r="K24" i="59"/>
  <c r="I23" i="59" l="1"/>
  <c r="J23" i="59"/>
  <c r="K23" i="59"/>
  <c r="I22" i="59" l="1"/>
  <c r="J22" i="59"/>
  <c r="K22" i="59"/>
  <c r="I21" i="59" l="1"/>
  <c r="J21" i="59"/>
  <c r="K21" i="59"/>
  <c r="I20" i="59" l="1"/>
  <c r="J20" i="59"/>
  <c r="K20" i="59"/>
  <c r="I19" i="59" l="1"/>
  <c r="J19" i="59"/>
  <c r="K19" i="59"/>
  <c r="I18" i="59"/>
  <c r="J18" i="59"/>
  <c r="K18" i="59"/>
  <c r="I17" i="59" l="1"/>
  <c r="J17" i="59"/>
  <c r="K17" i="59"/>
  <c r="I16" i="59" l="1"/>
  <c r="J16" i="59"/>
  <c r="K16" i="59"/>
  <c r="I15" i="59" l="1"/>
  <c r="J15" i="59"/>
  <c r="K15" i="59"/>
  <c r="I14" i="59" l="1"/>
  <c r="J14" i="59"/>
  <c r="K14" i="59"/>
  <c r="I13" i="59" l="1"/>
  <c r="J13" i="59"/>
  <c r="K13" i="59"/>
  <c r="I12" i="59" l="1"/>
  <c r="J12" i="59"/>
  <c r="K12" i="59"/>
  <c r="I11" i="59" l="1"/>
  <c r="J11" i="59"/>
  <c r="K11" i="59"/>
  <c r="I10" i="59" l="1"/>
  <c r="J10" i="59"/>
  <c r="K10" i="59"/>
  <c r="I9" i="59" l="1"/>
  <c r="J9" i="59"/>
  <c r="K9" i="59"/>
  <c r="I8" i="59" l="1"/>
  <c r="J8" i="59"/>
  <c r="K8" i="59"/>
  <c r="K7" i="59" l="1"/>
  <c r="J7" i="59"/>
  <c r="I7" i="59"/>
  <c r="I27" i="58" l="1"/>
  <c r="J27" i="58"/>
  <c r="K27" i="58"/>
  <c r="I26" i="58" l="1"/>
  <c r="J26" i="58"/>
  <c r="K26" i="58"/>
  <c r="I25" i="58" l="1"/>
  <c r="J25" i="58"/>
  <c r="K25" i="58"/>
  <c r="I24" i="58" l="1"/>
  <c r="J24" i="58"/>
  <c r="K24" i="58"/>
  <c r="I23" i="58" l="1"/>
  <c r="J23" i="58"/>
  <c r="K23" i="58"/>
  <c r="I22" i="58" l="1"/>
  <c r="J22" i="58"/>
  <c r="K22" i="58"/>
  <c r="I21" i="58" l="1"/>
  <c r="J21" i="58"/>
  <c r="K21" i="58"/>
  <c r="I20" i="58" l="1"/>
  <c r="J20" i="58"/>
  <c r="K20" i="58"/>
  <c r="I19" i="58" l="1"/>
  <c r="J19" i="58"/>
  <c r="K19" i="58"/>
  <c r="I18" i="58" l="1"/>
  <c r="J18" i="58"/>
  <c r="K18" i="58"/>
  <c r="I17" i="58"/>
  <c r="J17" i="58"/>
  <c r="K17" i="58"/>
  <c r="I16" i="58"/>
  <c r="J16" i="58"/>
  <c r="K16" i="58"/>
  <c r="I15" i="58" l="1"/>
  <c r="J15" i="58"/>
  <c r="K15" i="58"/>
  <c r="I14" i="58" l="1"/>
  <c r="J14" i="58"/>
  <c r="K14" i="58"/>
  <c r="I13" i="58" l="1"/>
  <c r="J13" i="58"/>
  <c r="K13" i="58"/>
  <c r="I12" i="58"/>
  <c r="J12" i="58"/>
  <c r="K12" i="58"/>
  <c r="I10" i="58" l="1"/>
  <c r="J10" i="58"/>
  <c r="K10" i="58"/>
  <c r="I11" i="58"/>
  <c r="J11" i="58"/>
  <c r="K11" i="58"/>
  <c r="I9" i="58" l="1"/>
  <c r="J9" i="58"/>
  <c r="K9" i="58"/>
  <c r="I8" i="58" l="1"/>
  <c r="J8" i="58"/>
  <c r="K8" i="58"/>
  <c r="K7" i="58" l="1"/>
  <c r="J7" i="58"/>
  <c r="I7" i="58"/>
  <c r="I25" i="57" l="1"/>
  <c r="J25" i="57"/>
  <c r="K25" i="57"/>
  <c r="I24" i="57"/>
  <c r="J24" i="57"/>
  <c r="K24" i="57"/>
  <c r="I23" i="57" l="1"/>
  <c r="J23" i="57"/>
  <c r="K23" i="57"/>
  <c r="I22" i="57" l="1"/>
  <c r="J22" i="57"/>
  <c r="K22" i="57"/>
  <c r="I21" i="57"/>
  <c r="J21" i="57"/>
  <c r="K21" i="57"/>
  <c r="I20" i="57" l="1"/>
  <c r="J20" i="57"/>
  <c r="K20" i="57"/>
  <c r="I19" i="57" l="1"/>
  <c r="J19" i="57"/>
  <c r="K19" i="57"/>
  <c r="I18" i="57"/>
  <c r="J18" i="57"/>
  <c r="K18" i="57"/>
  <c r="I17" i="57" l="1"/>
  <c r="J17" i="57"/>
  <c r="K17" i="57"/>
  <c r="I16" i="57"/>
  <c r="J16" i="57"/>
  <c r="K16" i="57"/>
  <c r="I15" i="57"/>
  <c r="J15" i="57"/>
  <c r="K15" i="57"/>
  <c r="I14" i="57"/>
  <c r="J14" i="57"/>
  <c r="K14" i="57"/>
  <c r="I13" i="57" l="1"/>
  <c r="J13" i="57"/>
  <c r="K13" i="57"/>
  <c r="I12" i="57" l="1"/>
  <c r="J12" i="57"/>
  <c r="K12" i="57"/>
  <c r="I11" i="57" l="1"/>
  <c r="J11" i="57"/>
  <c r="K11" i="57"/>
  <c r="I10" i="57" l="1"/>
  <c r="J10" i="57"/>
  <c r="K10" i="57"/>
  <c r="I9" i="57" l="1"/>
  <c r="J9" i="57"/>
  <c r="K9" i="57"/>
  <c r="K26" i="57" l="1"/>
  <c r="J26" i="57"/>
  <c r="I26" i="57"/>
  <c r="H26" i="57"/>
  <c r="G26" i="57"/>
  <c r="F26" i="57"/>
  <c r="E26" i="57"/>
  <c r="D26" i="57"/>
  <c r="C26" i="57"/>
  <c r="I8" i="57"/>
  <c r="J8" i="57"/>
  <c r="K8" i="57"/>
  <c r="K7" i="57" l="1"/>
  <c r="J7" i="57"/>
  <c r="I7" i="57"/>
  <c r="I27" i="56" l="1"/>
  <c r="J27" i="56"/>
  <c r="K27" i="56"/>
  <c r="I26" i="56" l="1"/>
  <c r="J26" i="56"/>
  <c r="K26" i="56"/>
  <c r="I25" i="56" l="1"/>
  <c r="J25" i="56"/>
  <c r="K25" i="56"/>
  <c r="I24" i="56" l="1"/>
  <c r="J24" i="56"/>
  <c r="K24" i="56"/>
  <c r="I23" i="56" l="1"/>
  <c r="J23" i="56"/>
  <c r="K23" i="56"/>
  <c r="I22" i="56" l="1"/>
  <c r="J22" i="56"/>
  <c r="K22" i="56"/>
  <c r="I21" i="56" l="1"/>
  <c r="J21" i="56"/>
  <c r="K21" i="56"/>
  <c r="I20" i="56" l="1"/>
  <c r="J20" i="56"/>
  <c r="K20" i="56"/>
  <c r="I19" i="56" l="1"/>
  <c r="J19" i="56"/>
  <c r="K19" i="56"/>
  <c r="I18" i="56" l="1"/>
  <c r="J18" i="56"/>
  <c r="K18" i="56"/>
  <c r="I17" i="56" l="1"/>
  <c r="J17" i="56"/>
  <c r="K17" i="56"/>
  <c r="I16" i="56" l="1"/>
  <c r="J16" i="56"/>
  <c r="K16" i="56"/>
  <c r="I15" i="56" l="1"/>
  <c r="J15" i="56"/>
  <c r="K15" i="56"/>
  <c r="I14" i="56" l="1"/>
  <c r="J14" i="56"/>
  <c r="K14" i="56"/>
  <c r="I13" i="56" l="1"/>
  <c r="J13" i="56"/>
  <c r="K13" i="56"/>
  <c r="I12" i="56"/>
  <c r="J12" i="56"/>
  <c r="K12" i="56"/>
  <c r="I11" i="56"/>
  <c r="J11" i="56"/>
  <c r="K11" i="56"/>
  <c r="I10" i="56"/>
  <c r="J10" i="56"/>
  <c r="K10" i="56"/>
  <c r="I9" i="56" l="1"/>
  <c r="J9" i="56"/>
  <c r="K9" i="56"/>
  <c r="I8" i="56" l="1"/>
  <c r="J8" i="56"/>
  <c r="K8" i="56"/>
  <c r="H28" i="56" l="1"/>
  <c r="G28" i="56"/>
  <c r="F28" i="56"/>
  <c r="E28" i="56"/>
  <c r="D28" i="56"/>
  <c r="C28" i="56"/>
  <c r="K7" i="56"/>
  <c r="K28" i="56" s="1"/>
  <c r="J7" i="56"/>
  <c r="J28" i="56" s="1"/>
  <c r="I7" i="56"/>
  <c r="I28" i="56" s="1"/>
  <c r="I27" i="55" l="1"/>
  <c r="J27" i="55"/>
  <c r="K27" i="55"/>
  <c r="I26" i="55" l="1"/>
  <c r="J26" i="55"/>
  <c r="K26" i="55"/>
  <c r="I25" i="55" l="1"/>
  <c r="J25" i="55"/>
  <c r="K25" i="55"/>
  <c r="I24" i="55" l="1"/>
  <c r="J24" i="55"/>
  <c r="K24" i="55"/>
  <c r="I23" i="55" l="1"/>
  <c r="J23" i="55"/>
  <c r="K23" i="55"/>
  <c r="I22" i="55" l="1"/>
  <c r="J22" i="55"/>
  <c r="K22" i="55"/>
  <c r="I21" i="55" l="1"/>
  <c r="J21" i="55"/>
  <c r="K21" i="55"/>
  <c r="I20" i="55" l="1"/>
  <c r="J20" i="55"/>
  <c r="K20" i="55"/>
  <c r="J8" i="55" l="1"/>
  <c r="I19" i="55"/>
  <c r="J19" i="55"/>
  <c r="K19" i="55"/>
  <c r="I18" i="55" l="1"/>
  <c r="J18" i="55"/>
  <c r="K18" i="55"/>
  <c r="I17" i="55" l="1"/>
  <c r="J17" i="55"/>
  <c r="K17" i="55"/>
  <c r="I16" i="55" l="1"/>
  <c r="J16" i="55"/>
  <c r="K16" i="55"/>
  <c r="I15" i="55" l="1"/>
  <c r="J15" i="55"/>
  <c r="K15" i="55"/>
  <c r="H28" i="55" l="1"/>
  <c r="G28" i="55"/>
  <c r="F28" i="55"/>
  <c r="E28" i="55"/>
  <c r="D28" i="55"/>
  <c r="C28" i="55"/>
  <c r="K14" i="55"/>
  <c r="J14" i="55"/>
  <c r="I14" i="55"/>
  <c r="K13" i="55"/>
  <c r="J13" i="55"/>
  <c r="I13" i="55"/>
  <c r="K12" i="55"/>
  <c r="J12" i="55"/>
  <c r="I12" i="55"/>
  <c r="K11" i="55"/>
  <c r="J11" i="55"/>
  <c r="I11" i="55"/>
  <c r="K10" i="55"/>
  <c r="J10" i="55"/>
  <c r="I10" i="55"/>
  <c r="K9" i="55"/>
  <c r="J9" i="55"/>
  <c r="I9" i="55"/>
  <c r="K8" i="55"/>
  <c r="I8" i="55"/>
  <c r="K7" i="55"/>
  <c r="K28" i="55" s="1"/>
  <c r="J7" i="55"/>
  <c r="J28" i="55" s="1"/>
  <c r="I7" i="55"/>
  <c r="I28" i="55" s="1"/>
  <c r="K27" i="54" l="1"/>
  <c r="J27" i="54"/>
  <c r="I27" i="54"/>
  <c r="K26" i="54" l="1"/>
  <c r="J26" i="54"/>
  <c r="I26" i="54"/>
  <c r="K25" i="54" l="1"/>
  <c r="J25" i="54"/>
  <c r="I25" i="54"/>
  <c r="K24" i="54" l="1"/>
  <c r="J24" i="54"/>
  <c r="I24" i="54"/>
  <c r="K23" i="54" l="1"/>
  <c r="J23" i="54"/>
  <c r="I23" i="54"/>
  <c r="K22" i="54" l="1"/>
  <c r="J22" i="54"/>
  <c r="I22" i="54"/>
  <c r="K21" i="54" l="1"/>
  <c r="J21" i="54"/>
  <c r="I21" i="54"/>
  <c r="K20" i="54" l="1"/>
  <c r="J20" i="54"/>
  <c r="I20" i="54"/>
  <c r="K19" i="54" l="1"/>
  <c r="J19" i="54"/>
  <c r="I19" i="54"/>
  <c r="K18" i="54" l="1"/>
  <c r="J18" i="54"/>
  <c r="I18" i="54"/>
  <c r="K17" i="54" l="1"/>
  <c r="J17" i="54"/>
  <c r="I17" i="54"/>
  <c r="K16" i="54" l="1"/>
  <c r="J16" i="54"/>
  <c r="I16" i="54"/>
  <c r="K15" i="54"/>
  <c r="J15" i="54"/>
  <c r="I15" i="54"/>
  <c r="K14" i="54" l="1"/>
  <c r="J14" i="54"/>
  <c r="I14" i="54"/>
  <c r="K13" i="54" l="1"/>
  <c r="J13" i="54"/>
  <c r="I13" i="54"/>
  <c r="K12" i="54" l="1"/>
  <c r="J12" i="54"/>
  <c r="I12" i="54"/>
  <c r="K11" i="54" l="1"/>
  <c r="J11" i="54"/>
  <c r="I11" i="54"/>
  <c r="K10" i="54" l="1"/>
  <c r="J10" i="54"/>
  <c r="I10" i="54"/>
  <c r="K28" i="54" l="1"/>
  <c r="J28" i="54"/>
  <c r="I28" i="54"/>
  <c r="H28" i="54"/>
  <c r="G28" i="54"/>
  <c r="F28" i="54"/>
  <c r="E28" i="54"/>
  <c r="D28" i="54"/>
  <c r="C28" i="54"/>
  <c r="I9" i="54"/>
  <c r="J9" i="54"/>
  <c r="K9" i="54"/>
  <c r="K8" i="54" l="1"/>
  <c r="J8" i="54"/>
  <c r="I8" i="54"/>
  <c r="K7" i="54" l="1"/>
  <c r="J7" i="54"/>
  <c r="I7" i="54"/>
  <c r="K23" i="53" l="1"/>
  <c r="J23" i="53"/>
  <c r="I23" i="53"/>
  <c r="K22" i="53" l="1"/>
  <c r="J22" i="53"/>
  <c r="I22" i="53"/>
  <c r="K21" i="53" l="1"/>
  <c r="J21" i="53"/>
  <c r="I21" i="53"/>
  <c r="K20" i="53" l="1"/>
  <c r="J20" i="53"/>
  <c r="I20" i="53"/>
  <c r="I19" i="53" l="1"/>
  <c r="J19" i="53"/>
  <c r="K19" i="53"/>
  <c r="K18" i="53" l="1"/>
  <c r="J18" i="53"/>
  <c r="I18" i="53"/>
  <c r="K17" i="53" l="1"/>
  <c r="J17" i="53"/>
  <c r="I17" i="53"/>
  <c r="K16" i="53" l="1"/>
  <c r="J16" i="53"/>
  <c r="I16" i="53"/>
  <c r="K15" i="53" l="1"/>
  <c r="J15" i="53"/>
  <c r="I15" i="53"/>
  <c r="K14" i="53" l="1"/>
  <c r="J14" i="53"/>
  <c r="I14" i="53"/>
  <c r="K13" i="53" l="1"/>
  <c r="J13" i="53"/>
  <c r="I13" i="53"/>
  <c r="K12" i="53" l="1"/>
  <c r="J12" i="53"/>
  <c r="I12" i="53"/>
  <c r="K11" i="53" l="1"/>
  <c r="J11" i="53"/>
  <c r="I11" i="53"/>
  <c r="K10" i="53" l="1"/>
  <c r="J10" i="53"/>
  <c r="I10" i="53"/>
  <c r="I9" i="53" l="1"/>
  <c r="J9" i="53"/>
  <c r="K9" i="53"/>
  <c r="K8" i="53" l="1"/>
  <c r="J8" i="53"/>
  <c r="I8" i="53"/>
  <c r="K7" i="53"/>
  <c r="J7" i="53"/>
  <c r="I7" i="53"/>
  <c r="H24" i="53" l="1"/>
  <c r="G24" i="53"/>
  <c r="F24" i="53"/>
  <c r="E24" i="53"/>
  <c r="D24" i="53"/>
  <c r="C24" i="53"/>
  <c r="K6" i="53"/>
  <c r="K24" i="53" s="1"/>
  <c r="J6" i="53"/>
  <c r="J24" i="53" s="1"/>
  <c r="I6" i="53"/>
  <c r="I24" i="53" s="1"/>
  <c r="K27" i="52" l="1"/>
  <c r="J27" i="52"/>
  <c r="I27" i="52"/>
  <c r="H27" i="52"/>
  <c r="G27" i="52"/>
  <c r="F27" i="52"/>
  <c r="E27" i="52"/>
  <c r="D27" i="52"/>
  <c r="C27" i="52"/>
  <c r="K26" i="52"/>
  <c r="J26" i="52"/>
  <c r="I26" i="52"/>
  <c r="K25" i="52" l="1"/>
  <c r="J25" i="52"/>
  <c r="I25" i="52"/>
  <c r="I24" i="52" l="1"/>
  <c r="J24" i="52"/>
  <c r="K24" i="52"/>
  <c r="K23" i="52" l="1"/>
  <c r="J23" i="52"/>
  <c r="I23" i="52"/>
  <c r="K22" i="52" l="1"/>
  <c r="J22" i="52"/>
  <c r="I22" i="52"/>
  <c r="K20" i="52" l="1"/>
  <c r="J20" i="52"/>
  <c r="I20" i="52"/>
  <c r="K21" i="52"/>
  <c r="J21" i="52"/>
  <c r="I21" i="52"/>
  <c r="K19" i="52" l="1"/>
  <c r="J19" i="52"/>
  <c r="I19" i="52"/>
  <c r="K18" i="52" l="1"/>
  <c r="J18" i="52"/>
  <c r="I18" i="52"/>
  <c r="I17" i="52" l="1"/>
  <c r="J17" i="52"/>
  <c r="K17" i="52"/>
  <c r="K16" i="52" l="1"/>
  <c r="J16" i="52"/>
  <c r="I16" i="52"/>
  <c r="K15" i="52" l="1"/>
  <c r="J15" i="52"/>
  <c r="I15" i="52"/>
  <c r="K14" i="52" l="1"/>
  <c r="J14" i="52"/>
  <c r="I14" i="52"/>
  <c r="K13" i="52" l="1"/>
  <c r="J13" i="52"/>
  <c r="I13" i="52"/>
  <c r="K12" i="52" l="1"/>
  <c r="J12" i="52"/>
  <c r="I12" i="52"/>
  <c r="K11" i="52" l="1"/>
  <c r="J11" i="52"/>
  <c r="I11" i="52"/>
  <c r="K10" i="52" l="1"/>
  <c r="J10" i="52"/>
  <c r="I10" i="52"/>
  <c r="K9" i="52" l="1"/>
  <c r="J9" i="52"/>
  <c r="I9" i="52"/>
  <c r="I8" i="52" l="1"/>
  <c r="J8" i="52"/>
  <c r="K8" i="52"/>
  <c r="K7" i="52" l="1"/>
  <c r="J7" i="52"/>
  <c r="I7" i="52"/>
  <c r="K6" i="52" l="1"/>
  <c r="J6" i="52"/>
  <c r="I6" i="52"/>
  <c r="K24" i="51" l="1"/>
  <c r="J24" i="51"/>
  <c r="I24" i="51"/>
  <c r="H24" i="51"/>
  <c r="G24" i="51"/>
  <c r="F24" i="51"/>
  <c r="E24" i="51"/>
  <c r="D24" i="51"/>
  <c r="C24" i="51"/>
  <c r="K23" i="51"/>
  <c r="J23" i="51"/>
  <c r="I23" i="51"/>
  <c r="K22" i="51" l="1"/>
  <c r="J22" i="51"/>
  <c r="I22" i="51"/>
  <c r="K21" i="51" l="1"/>
  <c r="J21" i="51"/>
  <c r="I21" i="51"/>
  <c r="K20" i="51" l="1"/>
  <c r="J20" i="51"/>
  <c r="I20" i="51"/>
  <c r="K19" i="51" l="1"/>
  <c r="J19" i="51"/>
  <c r="I19" i="51"/>
  <c r="K18" i="51" l="1"/>
  <c r="J18" i="51"/>
  <c r="I18" i="51"/>
  <c r="K17" i="51" l="1"/>
  <c r="J17" i="51"/>
  <c r="I17" i="51"/>
  <c r="K16" i="51" l="1"/>
  <c r="J16" i="51"/>
  <c r="I16" i="51"/>
  <c r="I15" i="51" l="1"/>
  <c r="J15" i="51"/>
  <c r="K15" i="51"/>
  <c r="K14" i="51" l="1"/>
  <c r="J14" i="51"/>
  <c r="I14" i="51"/>
  <c r="K13" i="51" l="1"/>
  <c r="J13" i="51"/>
  <c r="I13" i="51"/>
  <c r="K12" i="51" l="1"/>
  <c r="J12" i="51"/>
  <c r="I12" i="51"/>
  <c r="K11" i="51" l="1"/>
  <c r="J11" i="51"/>
  <c r="I11" i="51"/>
  <c r="K10" i="51" l="1"/>
  <c r="J10" i="51"/>
  <c r="I10" i="51"/>
  <c r="K9" i="51" l="1"/>
  <c r="J9" i="51"/>
  <c r="I9" i="51"/>
  <c r="K8" i="51" l="1"/>
  <c r="J8" i="51"/>
  <c r="I8" i="51"/>
  <c r="K7" i="51" l="1"/>
  <c r="J7" i="51"/>
  <c r="I7" i="51"/>
  <c r="K6" i="51" l="1"/>
  <c r="J6" i="51"/>
  <c r="I6" i="51"/>
  <c r="K27" i="49" l="1"/>
  <c r="J27" i="49"/>
  <c r="I27" i="49"/>
  <c r="H27" i="49"/>
  <c r="G27" i="49"/>
  <c r="F27" i="49"/>
  <c r="E27" i="49"/>
  <c r="D27" i="49"/>
  <c r="C27" i="49"/>
  <c r="K26" i="49"/>
  <c r="J26" i="49"/>
  <c r="I26" i="49"/>
  <c r="K25" i="49" l="1"/>
  <c r="J25" i="49"/>
  <c r="I25" i="49"/>
  <c r="K24" i="49" l="1"/>
  <c r="J24" i="49"/>
  <c r="I24" i="49"/>
  <c r="K23" i="49" l="1"/>
  <c r="J23" i="49"/>
  <c r="I23" i="49"/>
  <c r="I22" i="49" l="1"/>
  <c r="J22" i="49"/>
  <c r="K22" i="49"/>
  <c r="K21" i="49" l="1"/>
  <c r="J21" i="49"/>
  <c r="I21" i="49"/>
  <c r="K20" i="49" l="1"/>
  <c r="J20" i="49"/>
  <c r="I20" i="49"/>
  <c r="I19" i="49" l="1"/>
  <c r="J19" i="49"/>
  <c r="K19" i="49"/>
  <c r="K18" i="49" l="1"/>
  <c r="J18" i="49"/>
  <c r="I18" i="49"/>
  <c r="K17" i="49" l="1"/>
  <c r="J17" i="49"/>
  <c r="I17" i="49"/>
  <c r="K16" i="49" l="1"/>
  <c r="J16" i="49"/>
  <c r="I16" i="49"/>
  <c r="K15" i="49" l="1"/>
  <c r="J15" i="49"/>
  <c r="I15" i="49"/>
  <c r="K14" i="49" l="1"/>
  <c r="J14" i="49"/>
  <c r="I14" i="49"/>
  <c r="K13" i="49" l="1"/>
  <c r="J13" i="49"/>
  <c r="I13" i="49"/>
  <c r="K12" i="49" l="1"/>
  <c r="J12" i="49"/>
  <c r="I12" i="49"/>
  <c r="K11" i="49" l="1"/>
  <c r="J11" i="49"/>
  <c r="I11" i="49"/>
  <c r="K10" i="49" l="1"/>
  <c r="J10" i="49"/>
  <c r="I10" i="49"/>
  <c r="K9" i="49" l="1"/>
  <c r="J9" i="49"/>
  <c r="I9" i="49"/>
  <c r="K8" i="49" l="1"/>
  <c r="J8" i="49"/>
  <c r="I8" i="49"/>
  <c r="K7" i="49" l="1"/>
  <c r="J7" i="49"/>
  <c r="I7" i="49"/>
  <c r="H27" i="50" l="1"/>
  <c r="G27" i="50"/>
  <c r="F27" i="50"/>
  <c r="E27" i="50"/>
  <c r="D27" i="50"/>
  <c r="C27" i="50"/>
  <c r="K26" i="50"/>
  <c r="J26" i="50"/>
  <c r="I26" i="50"/>
  <c r="K25" i="50"/>
  <c r="J25" i="50"/>
  <c r="I25" i="50"/>
  <c r="K24" i="50"/>
  <c r="J24" i="50"/>
  <c r="I24" i="50"/>
  <c r="K23" i="50"/>
  <c r="J23" i="50"/>
  <c r="I23" i="50"/>
  <c r="K22" i="50"/>
  <c r="J22" i="50"/>
  <c r="I22" i="50"/>
  <c r="K21" i="50"/>
  <c r="J21" i="50"/>
  <c r="I21" i="50"/>
  <c r="K20" i="50"/>
  <c r="J20" i="50"/>
  <c r="I20" i="50"/>
  <c r="K19" i="50"/>
  <c r="J19" i="50"/>
  <c r="I19" i="50"/>
  <c r="K18" i="50"/>
  <c r="J18" i="50"/>
  <c r="I18" i="50"/>
  <c r="K17" i="50"/>
  <c r="J17" i="50"/>
  <c r="I17" i="50"/>
  <c r="K16" i="50"/>
  <c r="J16" i="50"/>
  <c r="I16" i="50"/>
  <c r="K15" i="50"/>
  <c r="J15" i="50"/>
  <c r="I15" i="50"/>
  <c r="K14" i="50"/>
  <c r="J14" i="50"/>
  <c r="I14" i="50"/>
  <c r="K13" i="50"/>
  <c r="J13" i="50"/>
  <c r="I13" i="50"/>
  <c r="K12" i="50"/>
  <c r="J12" i="50"/>
  <c r="I12" i="50"/>
  <c r="K11" i="50"/>
  <c r="J11" i="50"/>
  <c r="I11" i="50"/>
  <c r="K10" i="50"/>
  <c r="J10" i="50"/>
  <c r="I10" i="50"/>
  <c r="K9" i="50"/>
  <c r="J9" i="50"/>
  <c r="I9" i="50"/>
  <c r="K8" i="50"/>
  <c r="J8" i="50"/>
  <c r="I8" i="50"/>
  <c r="K7" i="50"/>
  <c r="K27" i="50" s="1"/>
  <c r="J7" i="50"/>
  <c r="I7" i="50"/>
  <c r="I27" i="50" s="1"/>
  <c r="K6" i="50"/>
  <c r="J6" i="50"/>
  <c r="J27" i="50" s="1"/>
  <c r="I6" i="50"/>
  <c r="K6" i="49" l="1"/>
  <c r="J6" i="49"/>
  <c r="I6" i="49"/>
  <c r="K27" i="48" l="1"/>
  <c r="J27" i="48"/>
  <c r="I27" i="48"/>
  <c r="H27" i="48"/>
  <c r="G27" i="48"/>
  <c r="F27" i="48"/>
  <c r="E27" i="48"/>
  <c r="D27" i="48"/>
  <c r="C27" i="48"/>
  <c r="K26" i="48"/>
  <c r="J26" i="48"/>
  <c r="I26" i="48"/>
  <c r="K25" i="48" l="1"/>
  <c r="J25" i="48"/>
  <c r="I25" i="48"/>
  <c r="K24" i="48" l="1"/>
  <c r="J24" i="48"/>
  <c r="I24" i="48"/>
  <c r="K23" i="48" l="1"/>
  <c r="J23" i="48"/>
  <c r="I23" i="48"/>
  <c r="K22" i="48" l="1"/>
  <c r="J22" i="48"/>
  <c r="I22" i="48"/>
  <c r="K21" i="48" l="1"/>
  <c r="J21" i="48"/>
  <c r="I21" i="48"/>
  <c r="K20" i="48" l="1"/>
  <c r="J20" i="48"/>
  <c r="I20" i="48"/>
  <c r="K19" i="48" l="1"/>
  <c r="J19" i="48"/>
  <c r="I19" i="48"/>
  <c r="K18" i="48" l="1"/>
  <c r="J18" i="48"/>
  <c r="I18" i="48"/>
  <c r="K17" i="48" l="1"/>
  <c r="J17" i="48"/>
  <c r="I17" i="48"/>
  <c r="K16" i="48" l="1"/>
  <c r="J16" i="48"/>
  <c r="I16" i="48"/>
  <c r="K15" i="48" l="1"/>
  <c r="J15" i="48"/>
  <c r="I15" i="48"/>
  <c r="K14" i="48" l="1"/>
  <c r="J14" i="48"/>
  <c r="I14" i="48"/>
  <c r="I13" i="48" l="1"/>
  <c r="J13" i="48"/>
  <c r="K13" i="48"/>
  <c r="K12" i="48" l="1"/>
  <c r="J12" i="48"/>
  <c r="I12" i="48"/>
  <c r="K11" i="48" l="1"/>
  <c r="J11" i="48"/>
  <c r="I11" i="48"/>
  <c r="K10" i="48" l="1"/>
  <c r="J10" i="48"/>
  <c r="I10" i="48"/>
  <c r="I9" i="48" l="1"/>
  <c r="J9" i="48"/>
  <c r="K9" i="48"/>
  <c r="I8" i="48" l="1"/>
  <c r="J8" i="48"/>
  <c r="K8" i="48"/>
  <c r="I7" i="48" l="1"/>
  <c r="J7" i="48"/>
  <c r="K7" i="48"/>
  <c r="K6" i="48" l="1"/>
  <c r="J6" i="48"/>
  <c r="I6" i="48"/>
  <c r="I23" i="47" l="1"/>
  <c r="J23" i="47"/>
  <c r="K23" i="47"/>
  <c r="K22" i="47" l="1"/>
  <c r="J22" i="47"/>
  <c r="I22" i="47"/>
  <c r="I21" i="47" l="1"/>
  <c r="J21" i="47"/>
  <c r="K21" i="47"/>
  <c r="I20" i="47" l="1"/>
  <c r="J20" i="47"/>
  <c r="K20" i="47"/>
  <c r="I19" i="47" l="1"/>
  <c r="J19" i="47"/>
  <c r="K19" i="47"/>
  <c r="I18" i="47" l="1"/>
  <c r="J18" i="47"/>
  <c r="K18" i="47"/>
  <c r="I17" i="47" l="1"/>
  <c r="J17" i="47"/>
  <c r="K17" i="47"/>
  <c r="I16" i="47" l="1"/>
  <c r="J16" i="47"/>
  <c r="K16" i="47"/>
  <c r="I15" i="47" l="1"/>
  <c r="J15" i="47"/>
  <c r="K15" i="47"/>
  <c r="I14" i="47" l="1"/>
  <c r="J14" i="47"/>
  <c r="K14" i="47"/>
  <c r="I13" i="47" l="1"/>
  <c r="J13" i="47"/>
  <c r="K13" i="47"/>
  <c r="I12" i="47" l="1"/>
  <c r="J12" i="47"/>
  <c r="K12" i="47"/>
  <c r="I11" i="47" l="1"/>
  <c r="J11" i="47"/>
  <c r="K11" i="47"/>
  <c r="I10" i="47" l="1"/>
  <c r="J10" i="47"/>
  <c r="K10" i="47"/>
  <c r="I9" i="47" l="1"/>
  <c r="J9" i="47"/>
  <c r="K9" i="47"/>
  <c r="I8" i="47" l="1"/>
  <c r="J8" i="47"/>
  <c r="K8" i="47"/>
  <c r="I7" i="47" l="1"/>
  <c r="J7" i="47"/>
  <c r="K7" i="47"/>
  <c r="K6" i="47" l="1"/>
  <c r="J6" i="47"/>
  <c r="I6" i="47"/>
  <c r="I24" i="46" l="1"/>
  <c r="J24" i="46"/>
  <c r="K24" i="46"/>
  <c r="I23" i="46" l="1"/>
  <c r="J23" i="46"/>
  <c r="K23" i="46"/>
  <c r="I22" i="46" l="1"/>
  <c r="J22" i="46"/>
  <c r="K22" i="46"/>
  <c r="I21" i="46" l="1"/>
  <c r="J21" i="46"/>
  <c r="K21" i="46"/>
  <c r="I20" i="46" l="1"/>
  <c r="J20" i="46"/>
  <c r="K20" i="46"/>
  <c r="I19" i="46" l="1"/>
  <c r="J19" i="46"/>
  <c r="K19" i="46"/>
  <c r="I18" i="46" l="1"/>
  <c r="J18" i="46"/>
  <c r="K18" i="46"/>
  <c r="I17" i="46" l="1"/>
  <c r="J17" i="46"/>
  <c r="K17" i="46"/>
  <c r="I16" i="46" l="1"/>
  <c r="J16" i="46"/>
  <c r="K16" i="46"/>
  <c r="I15" i="46" l="1"/>
  <c r="J15" i="46"/>
  <c r="K15" i="46"/>
  <c r="I12" i="46" l="1"/>
  <c r="J12" i="46"/>
  <c r="K12" i="46"/>
  <c r="I13" i="46"/>
  <c r="J13" i="46"/>
  <c r="K13" i="46"/>
  <c r="I14" i="46"/>
  <c r="J14" i="46"/>
  <c r="K14" i="46"/>
  <c r="I11" i="46"/>
  <c r="J11" i="46"/>
  <c r="K11" i="46"/>
  <c r="I10" i="46" l="1"/>
  <c r="J10" i="46"/>
  <c r="K10" i="46"/>
  <c r="B10" i="46"/>
  <c r="I8" i="46" l="1"/>
  <c r="J8" i="46"/>
  <c r="K8" i="46"/>
  <c r="I9" i="46"/>
  <c r="J9" i="46"/>
  <c r="K9" i="46"/>
  <c r="I7" i="46" l="1"/>
  <c r="J7" i="46"/>
  <c r="K7" i="46"/>
  <c r="K6" i="46" l="1"/>
  <c r="J6" i="46"/>
  <c r="I6" i="46"/>
  <c r="K5" i="46"/>
  <c r="J5" i="46"/>
  <c r="I5" i="46"/>
  <c r="I7" i="45"/>
  <c r="J7" i="45"/>
  <c r="K7" i="45"/>
  <c r="I8" i="45"/>
  <c r="J8" i="45"/>
  <c r="K8" i="45"/>
  <c r="I9" i="45"/>
  <c r="J9" i="45"/>
  <c r="K9" i="45"/>
  <c r="I10" i="45"/>
  <c r="J10" i="45"/>
  <c r="K10" i="45"/>
  <c r="I11" i="45"/>
  <c r="J11" i="45"/>
  <c r="K11" i="45"/>
  <c r="I12" i="45"/>
  <c r="J12" i="45"/>
  <c r="K12" i="45"/>
  <c r="I13" i="45"/>
  <c r="J13" i="45"/>
  <c r="K13" i="45"/>
  <c r="I14" i="45"/>
  <c r="J14" i="45"/>
  <c r="K14" i="45"/>
  <c r="I15" i="45"/>
  <c r="J15" i="45"/>
  <c r="K15" i="45"/>
  <c r="I16" i="45"/>
  <c r="J16" i="45"/>
  <c r="K16" i="45"/>
  <c r="I17" i="45"/>
  <c r="J17" i="45"/>
  <c r="K17" i="45"/>
  <c r="I18" i="45"/>
  <c r="J18" i="45"/>
  <c r="K18" i="45"/>
  <c r="I19" i="45"/>
  <c r="J19" i="45"/>
  <c r="K19" i="45"/>
  <c r="I20" i="45"/>
  <c r="J20" i="45"/>
  <c r="K20" i="45"/>
  <c r="I21" i="45"/>
  <c r="J21" i="45"/>
  <c r="K21" i="45"/>
  <c r="I22" i="45"/>
  <c r="J22" i="45"/>
  <c r="K22" i="45"/>
  <c r="I23" i="45"/>
  <c r="J23" i="45"/>
  <c r="K23" i="45"/>
  <c r="I24" i="45"/>
  <c r="J24" i="45"/>
  <c r="K24" i="45"/>
  <c r="I25" i="45"/>
  <c r="J25" i="45"/>
  <c r="K25" i="45"/>
  <c r="I6" i="45" l="1"/>
  <c r="J6" i="45"/>
  <c r="K6" i="45"/>
  <c r="K5" i="45" l="1"/>
  <c r="J5" i="45"/>
  <c r="I5" i="45"/>
  <c r="I22" i="44" l="1"/>
  <c r="J22" i="44"/>
  <c r="K22" i="44"/>
  <c r="I23" i="44"/>
  <c r="J23" i="44"/>
  <c r="K23" i="44"/>
  <c r="I24" i="44"/>
  <c r="J24" i="44"/>
  <c r="K24" i="44"/>
  <c r="I21" i="44" l="1"/>
  <c r="J21" i="44"/>
  <c r="K21" i="44"/>
  <c r="I20" i="44" l="1"/>
  <c r="J20" i="44"/>
  <c r="K20" i="44"/>
  <c r="I19" i="44" l="1"/>
  <c r="J19" i="44"/>
  <c r="K19" i="44"/>
  <c r="I18" i="44" l="1"/>
  <c r="J18" i="44"/>
  <c r="K18" i="44"/>
  <c r="I17" i="44" l="1"/>
  <c r="J17" i="44"/>
  <c r="K17" i="44"/>
  <c r="I16" i="44" l="1"/>
  <c r="J16" i="44"/>
  <c r="K16" i="44"/>
  <c r="I15" i="44" l="1"/>
  <c r="J15" i="44"/>
  <c r="K15" i="44"/>
  <c r="K14" i="44" l="1"/>
  <c r="J14" i="44"/>
  <c r="I14" i="44"/>
  <c r="K13" i="44"/>
  <c r="J13" i="44"/>
  <c r="I13" i="44"/>
  <c r="I12" i="44" l="1"/>
  <c r="J12" i="44"/>
  <c r="K12" i="44"/>
  <c r="I11" i="44" l="1"/>
  <c r="J11" i="44"/>
  <c r="K11" i="44"/>
  <c r="K10" i="44" l="1"/>
  <c r="J10" i="44"/>
  <c r="I10" i="44"/>
  <c r="K9" i="44" l="1"/>
  <c r="J9" i="44"/>
  <c r="I9" i="44"/>
  <c r="K8" i="44" l="1"/>
  <c r="J8" i="44"/>
  <c r="I8" i="44"/>
  <c r="K7" i="44" l="1"/>
  <c r="J7" i="44"/>
  <c r="I7" i="44"/>
  <c r="K6" i="44"/>
  <c r="J6" i="44"/>
  <c r="I6" i="44"/>
  <c r="K5" i="44" l="1"/>
  <c r="J5" i="44"/>
  <c r="I5" i="44"/>
  <c r="I26" i="43" l="1"/>
  <c r="J26" i="43"/>
  <c r="K26" i="43"/>
  <c r="I25" i="43" l="1"/>
  <c r="J25" i="43"/>
  <c r="K25" i="43"/>
  <c r="I24" i="43" l="1"/>
  <c r="J24" i="43"/>
  <c r="K24" i="43"/>
  <c r="K23" i="43" l="1"/>
  <c r="J23" i="43"/>
  <c r="I23" i="43"/>
  <c r="I22" i="43" l="1"/>
  <c r="J22" i="43"/>
  <c r="K22" i="43"/>
  <c r="I20" i="43" l="1"/>
  <c r="J20" i="43"/>
  <c r="K20" i="43"/>
  <c r="I21" i="43"/>
  <c r="J21" i="43"/>
  <c r="K21" i="43"/>
  <c r="K19" i="43" l="1"/>
  <c r="J19" i="43"/>
  <c r="I19" i="43"/>
  <c r="K18" i="43" l="1"/>
  <c r="J18" i="43"/>
  <c r="I18" i="43"/>
  <c r="K17" i="43"/>
  <c r="J17" i="43"/>
  <c r="I17" i="43"/>
  <c r="K16" i="43" l="1"/>
  <c r="J16" i="43"/>
  <c r="I16" i="43"/>
  <c r="K15" i="43" l="1"/>
  <c r="J15" i="43"/>
  <c r="I15" i="43"/>
  <c r="K14" i="43" l="1"/>
  <c r="J14" i="43"/>
  <c r="I14" i="43"/>
  <c r="K13" i="43"/>
  <c r="J13" i="43"/>
  <c r="I13" i="43"/>
  <c r="K12" i="43" l="1"/>
  <c r="J12" i="43"/>
  <c r="I12" i="43"/>
  <c r="K11" i="43" l="1"/>
  <c r="J11" i="43"/>
  <c r="I11" i="43"/>
  <c r="K10" i="43" l="1"/>
  <c r="J10" i="43"/>
  <c r="I10" i="43"/>
  <c r="K9" i="43" l="1"/>
  <c r="J9" i="43"/>
  <c r="I9" i="43"/>
  <c r="K8" i="43" l="1"/>
  <c r="J8" i="43"/>
  <c r="I8" i="43"/>
  <c r="K7" i="43" l="1"/>
  <c r="J7" i="43"/>
  <c r="I7" i="43"/>
  <c r="K6" i="43" l="1"/>
  <c r="J6" i="43"/>
  <c r="I6" i="43"/>
  <c r="K5" i="43" l="1"/>
  <c r="J5" i="43"/>
  <c r="I5" i="43"/>
  <c r="K26" i="40" l="1"/>
  <c r="J26" i="40"/>
  <c r="I26" i="40"/>
  <c r="K25" i="40" l="1"/>
  <c r="J25" i="40"/>
  <c r="I25" i="40"/>
  <c r="K24" i="40" l="1"/>
  <c r="J24" i="40"/>
  <c r="I24" i="40"/>
  <c r="K23" i="40"/>
  <c r="J23" i="40"/>
  <c r="I23" i="40"/>
  <c r="K22" i="40" l="1"/>
  <c r="J22" i="40"/>
  <c r="I22" i="40"/>
  <c r="K21" i="40" l="1"/>
  <c r="J21" i="40"/>
  <c r="I21" i="40"/>
  <c r="K20" i="40" l="1"/>
  <c r="J20" i="40"/>
  <c r="I20" i="40"/>
  <c r="K19" i="40" l="1"/>
  <c r="J19" i="40"/>
  <c r="I19" i="40"/>
  <c r="K18" i="40" l="1"/>
  <c r="J18" i="40"/>
  <c r="I18" i="40"/>
  <c r="K17" i="40" l="1"/>
  <c r="J17" i="40"/>
  <c r="I17" i="40"/>
  <c r="K16" i="40"/>
  <c r="J16" i="40"/>
  <c r="I16" i="40"/>
  <c r="K15" i="40" l="1"/>
  <c r="J15" i="40"/>
  <c r="I15" i="40"/>
  <c r="K14" i="40" l="1"/>
  <c r="J14" i="40"/>
  <c r="I14" i="40"/>
  <c r="K13" i="40" l="1"/>
  <c r="J13" i="40"/>
  <c r="I13" i="40"/>
  <c r="K24" i="42" l="1"/>
  <c r="J24" i="42"/>
  <c r="I24" i="42"/>
  <c r="K23" i="42"/>
  <c r="J23" i="42"/>
  <c r="I23" i="42"/>
  <c r="K22" i="42"/>
  <c r="J22" i="42"/>
  <c r="I22" i="42"/>
  <c r="K21" i="42"/>
  <c r="J21" i="42"/>
  <c r="I21" i="42"/>
  <c r="K20" i="42"/>
  <c r="J20" i="42"/>
  <c r="I20" i="42"/>
  <c r="K19" i="42"/>
  <c r="J19" i="42"/>
  <c r="I19" i="42"/>
  <c r="K18" i="42"/>
  <c r="J18" i="42"/>
  <c r="I18" i="42"/>
  <c r="K17" i="42"/>
  <c r="J17" i="42"/>
  <c r="I17" i="42"/>
  <c r="K16" i="42"/>
  <c r="J16" i="42"/>
  <c r="I16" i="42"/>
  <c r="K15" i="42"/>
  <c r="J15" i="42"/>
  <c r="I15" i="42"/>
  <c r="K14" i="42"/>
  <c r="J14" i="42"/>
  <c r="I14" i="42"/>
  <c r="K13" i="42"/>
  <c r="J13" i="42"/>
  <c r="I13" i="42"/>
  <c r="K12" i="42"/>
  <c r="J12" i="42"/>
  <c r="I12" i="42"/>
  <c r="K11" i="42"/>
  <c r="J11" i="42"/>
  <c r="I11" i="42"/>
  <c r="K10" i="42"/>
  <c r="J10" i="42"/>
  <c r="I10" i="42"/>
  <c r="K9" i="42"/>
  <c r="J9" i="42"/>
  <c r="I9" i="42"/>
  <c r="K8" i="42"/>
  <c r="J8" i="42"/>
  <c r="I8" i="42"/>
  <c r="K7" i="42"/>
  <c r="J7" i="42"/>
  <c r="I7" i="42"/>
  <c r="K6" i="42"/>
  <c r="J6" i="42"/>
  <c r="I6" i="42"/>
  <c r="K5" i="42"/>
  <c r="J5" i="42"/>
  <c r="I5" i="42"/>
  <c r="K20" i="41"/>
  <c r="J20" i="41"/>
  <c r="I20" i="41"/>
  <c r="K19" i="41"/>
  <c r="J19" i="41"/>
  <c r="I19" i="41"/>
  <c r="K18" i="41"/>
  <c r="J18" i="41"/>
  <c r="I18" i="41"/>
  <c r="K17" i="41"/>
  <c r="J17" i="41"/>
  <c r="I17" i="41"/>
  <c r="K16" i="41"/>
  <c r="J16" i="41"/>
  <c r="I16" i="41"/>
  <c r="K15" i="41"/>
  <c r="J15" i="41"/>
  <c r="I15" i="41"/>
  <c r="K14" i="41"/>
  <c r="J14" i="41"/>
  <c r="I14" i="41"/>
  <c r="K13" i="41"/>
  <c r="J13" i="41"/>
  <c r="I13" i="41"/>
  <c r="K12" i="41"/>
  <c r="J12" i="41"/>
  <c r="I12" i="41"/>
  <c r="K11" i="41"/>
  <c r="J11" i="41"/>
  <c r="I11" i="41"/>
  <c r="K10" i="41"/>
  <c r="J10" i="41"/>
  <c r="I10" i="41"/>
  <c r="K9" i="41"/>
  <c r="J9" i="41"/>
  <c r="I9" i="41"/>
  <c r="K8" i="41"/>
  <c r="J8" i="41"/>
  <c r="I8" i="41"/>
  <c r="K7" i="41"/>
  <c r="J7" i="41"/>
  <c r="I7" i="41"/>
  <c r="K6" i="41"/>
  <c r="J6" i="41"/>
  <c r="I6" i="41"/>
  <c r="K5" i="41"/>
  <c r="J5" i="41"/>
  <c r="I5" i="41"/>
  <c r="K12" i="40" l="1"/>
  <c r="J12" i="40"/>
  <c r="I12" i="40"/>
  <c r="K11" i="40" l="1"/>
  <c r="J11" i="40"/>
  <c r="I11" i="40"/>
  <c r="K10" i="40"/>
  <c r="J10" i="40"/>
  <c r="I10" i="40"/>
  <c r="K9" i="40"/>
  <c r="J9" i="40"/>
  <c r="I9" i="40"/>
  <c r="K8" i="40" l="1"/>
  <c r="J8" i="40"/>
  <c r="I8" i="40"/>
  <c r="K7" i="40" l="1"/>
  <c r="J7" i="40"/>
  <c r="I7" i="40"/>
  <c r="K6" i="40" l="1"/>
  <c r="J6" i="40"/>
  <c r="I6" i="40"/>
  <c r="K5" i="40" l="1"/>
  <c r="J5" i="40"/>
  <c r="I5" i="40"/>
  <c r="K25" i="39" l="1"/>
  <c r="J25" i="39"/>
  <c r="I25" i="39"/>
  <c r="K24" i="39"/>
  <c r="J24" i="39"/>
  <c r="I24" i="39"/>
  <c r="K23" i="39"/>
  <c r="J23" i="39"/>
  <c r="I23" i="39"/>
  <c r="K22" i="39" l="1"/>
  <c r="J22" i="39"/>
  <c r="I22" i="39"/>
  <c r="K21" i="39" l="1"/>
  <c r="J21" i="39"/>
  <c r="I21" i="39"/>
  <c r="K20" i="39"/>
  <c r="J20" i="39"/>
  <c r="I20" i="39"/>
  <c r="K19" i="39"/>
  <c r="J19" i="39"/>
  <c r="I19" i="39"/>
  <c r="K18" i="39"/>
  <c r="J18" i="39"/>
  <c r="I18" i="39"/>
  <c r="K17" i="39"/>
  <c r="J17" i="39"/>
  <c r="I17" i="39"/>
  <c r="K16" i="39" l="1"/>
  <c r="J16" i="39"/>
  <c r="I16" i="39"/>
  <c r="K15" i="39"/>
  <c r="J15" i="39"/>
  <c r="I15" i="39"/>
  <c r="K14" i="39"/>
  <c r="J14" i="39"/>
  <c r="I14" i="39"/>
  <c r="K13" i="39"/>
  <c r="J13" i="39"/>
  <c r="I13" i="39"/>
  <c r="K12" i="39"/>
  <c r="J12" i="39"/>
  <c r="I12" i="39"/>
  <c r="K11" i="39" l="1"/>
  <c r="J11" i="39"/>
  <c r="I11" i="39"/>
  <c r="K10" i="39" l="1"/>
  <c r="J10" i="39"/>
  <c r="I10" i="39"/>
  <c r="K9" i="39"/>
  <c r="J9" i="39"/>
  <c r="I9" i="39"/>
  <c r="K8" i="39" l="1"/>
  <c r="J8" i="39"/>
  <c r="I8" i="39"/>
  <c r="K7" i="39" l="1"/>
  <c r="J7" i="39"/>
  <c r="I7" i="39"/>
  <c r="K6" i="39" l="1"/>
  <c r="J6" i="39"/>
  <c r="I6" i="39"/>
  <c r="K5" i="39"/>
  <c r="J5" i="39"/>
  <c r="I5" i="39"/>
  <c r="K26" i="38" l="1"/>
  <c r="J26" i="38"/>
  <c r="I26" i="38"/>
  <c r="K25" i="38" l="1"/>
  <c r="J25" i="38"/>
  <c r="I25" i="38"/>
  <c r="K24" i="38"/>
  <c r="J24" i="38"/>
  <c r="I24" i="38"/>
  <c r="K23" i="38" l="1"/>
  <c r="J23" i="38"/>
  <c r="I23" i="38"/>
  <c r="K22" i="38"/>
  <c r="J22" i="38"/>
  <c r="I22" i="38"/>
  <c r="K21" i="38" l="1"/>
  <c r="J21" i="38"/>
  <c r="I21" i="38"/>
  <c r="K20" i="38" l="1"/>
  <c r="J20" i="38"/>
  <c r="I20" i="38"/>
  <c r="K19" i="38"/>
  <c r="J19" i="38"/>
  <c r="I19" i="38"/>
  <c r="K18" i="38"/>
  <c r="J18" i="38"/>
  <c r="I18" i="38"/>
  <c r="K17" i="38" l="1"/>
  <c r="J17" i="38"/>
  <c r="I17" i="38"/>
  <c r="I16" i="38" l="1"/>
  <c r="J16" i="38"/>
  <c r="K16" i="38"/>
  <c r="I15" i="38"/>
  <c r="J15" i="38"/>
  <c r="K15" i="38"/>
  <c r="K14" i="38" l="1"/>
  <c r="J14" i="38"/>
  <c r="I14" i="38"/>
  <c r="K13" i="38"/>
  <c r="J13" i="38"/>
  <c r="I13" i="38"/>
  <c r="K12" i="38" l="1"/>
  <c r="J12" i="38"/>
  <c r="I12" i="38"/>
  <c r="K11" i="38" l="1"/>
  <c r="J11" i="38"/>
  <c r="I11" i="38"/>
  <c r="I9" i="38" l="1"/>
  <c r="J9" i="38"/>
  <c r="K9" i="38"/>
  <c r="I10" i="38"/>
  <c r="J10" i="38"/>
  <c r="K10" i="38"/>
  <c r="K8" i="38" l="1"/>
  <c r="J8" i="38"/>
  <c r="I8" i="38"/>
  <c r="I7" i="38" l="1"/>
  <c r="J7" i="38"/>
  <c r="K7" i="38"/>
  <c r="I6" i="38" l="1"/>
  <c r="J6" i="38"/>
  <c r="K6" i="38"/>
  <c r="K5" i="38" l="1"/>
  <c r="J5" i="38"/>
  <c r="I5" i="38"/>
  <c r="I25" i="37" l="1"/>
  <c r="J25" i="37"/>
  <c r="K25" i="37"/>
  <c r="I24" i="37" l="1"/>
  <c r="J24" i="37"/>
  <c r="K24" i="37"/>
  <c r="I23" i="37" l="1"/>
  <c r="J23" i="37"/>
  <c r="K23" i="37"/>
  <c r="I22" i="37" l="1"/>
  <c r="J22" i="37"/>
  <c r="K22" i="37"/>
  <c r="I21" i="37" l="1"/>
  <c r="J21" i="37"/>
  <c r="K21" i="37"/>
  <c r="I20" i="37" l="1"/>
  <c r="J20" i="37"/>
  <c r="K20" i="37"/>
  <c r="I19" i="37" l="1"/>
  <c r="J19" i="37"/>
  <c r="K19" i="37"/>
  <c r="I18" i="37" l="1"/>
  <c r="J18" i="37"/>
  <c r="K18" i="37"/>
  <c r="I17" i="37" l="1"/>
  <c r="J17" i="37"/>
  <c r="K17" i="37"/>
  <c r="I16" i="37" l="1"/>
  <c r="J16" i="37"/>
  <c r="K16" i="37"/>
  <c r="I15" i="37" l="1"/>
  <c r="J15" i="37"/>
  <c r="K15" i="37"/>
  <c r="I14" i="37" l="1"/>
  <c r="J14" i="37"/>
  <c r="K14" i="37"/>
  <c r="I13" i="37" l="1"/>
  <c r="J13" i="37"/>
  <c r="K13" i="37"/>
  <c r="I12" i="37" l="1"/>
  <c r="J12" i="37"/>
  <c r="K12" i="37"/>
  <c r="I11" i="37" l="1"/>
  <c r="J11" i="37"/>
  <c r="K11" i="37"/>
  <c r="I10" i="37" l="1"/>
  <c r="J10" i="37"/>
  <c r="K10" i="37"/>
  <c r="I9" i="37" l="1"/>
  <c r="J9" i="37"/>
  <c r="K9" i="37"/>
  <c r="I7" i="37" l="1"/>
  <c r="J7" i="37"/>
  <c r="K7" i="37"/>
  <c r="I8" i="37"/>
  <c r="J8" i="37"/>
  <c r="K8" i="37"/>
  <c r="I6" i="37" l="1"/>
  <c r="J6" i="37"/>
  <c r="K6" i="37"/>
  <c r="K5" i="37" l="1"/>
  <c r="J5" i="37"/>
  <c r="I5" i="37"/>
  <c r="I22" i="36" l="1"/>
  <c r="J22" i="36"/>
  <c r="K22" i="36"/>
  <c r="I21" i="36" l="1"/>
  <c r="J21" i="36"/>
  <c r="K21" i="36"/>
  <c r="I20" i="36" l="1"/>
  <c r="J20" i="36"/>
  <c r="K20" i="36"/>
  <c r="I19" i="36" l="1"/>
  <c r="J19" i="36"/>
  <c r="K19" i="36"/>
  <c r="I18" i="36" l="1"/>
  <c r="J18" i="36"/>
  <c r="K18" i="36"/>
  <c r="I17" i="36" l="1"/>
  <c r="J17" i="36"/>
  <c r="K17" i="36"/>
  <c r="I16" i="36" l="1"/>
  <c r="J16" i="36"/>
  <c r="K16" i="36"/>
  <c r="I15" i="36" l="1"/>
  <c r="J15" i="36"/>
  <c r="K15" i="36"/>
  <c r="I14" i="36" l="1"/>
  <c r="J14" i="36"/>
  <c r="K14" i="36"/>
  <c r="I13" i="36" l="1"/>
  <c r="J13" i="36"/>
  <c r="K13" i="36"/>
  <c r="I12" i="36" l="1"/>
  <c r="J12" i="36"/>
  <c r="K12" i="36"/>
  <c r="I11" i="36" l="1"/>
  <c r="J11" i="36"/>
  <c r="K11" i="36"/>
  <c r="I10" i="36" l="1"/>
  <c r="J10" i="36"/>
  <c r="K10" i="36"/>
  <c r="I9" i="36" l="1"/>
  <c r="J9" i="36"/>
  <c r="K9" i="36"/>
  <c r="I8" i="36" l="1"/>
  <c r="J8" i="36"/>
  <c r="K8" i="36"/>
  <c r="I7" i="36" l="1"/>
  <c r="J7" i="36"/>
  <c r="K7" i="36"/>
  <c r="I5" i="36" l="1"/>
  <c r="J5" i="36"/>
  <c r="K5" i="36"/>
  <c r="I6" i="36"/>
  <c r="J6" i="36"/>
  <c r="K6" i="36"/>
  <c r="I24" i="35" l="1"/>
  <c r="J24" i="35"/>
  <c r="K24" i="35"/>
  <c r="I23" i="35" l="1"/>
  <c r="J23" i="35"/>
  <c r="K23" i="35"/>
  <c r="I21" i="35" l="1"/>
  <c r="J21" i="35"/>
  <c r="K21" i="35"/>
  <c r="I22" i="35"/>
  <c r="J22" i="35"/>
  <c r="K22" i="35"/>
  <c r="I20" i="35" l="1"/>
  <c r="J20" i="35"/>
  <c r="K20" i="35"/>
  <c r="I19" i="35" l="1"/>
  <c r="J19" i="35"/>
  <c r="K19" i="35"/>
  <c r="I18" i="35" l="1"/>
  <c r="J18" i="35"/>
  <c r="K18" i="35"/>
  <c r="I16" i="35" l="1"/>
  <c r="J16" i="35"/>
  <c r="K16" i="35"/>
  <c r="I17" i="35"/>
  <c r="J17" i="35"/>
  <c r="K17" i="35"/>
  <c r="I15" i="35" l="1"/>
  <c r="J15" i="35"/>
  <c r="K15" i="35"/>
  <c r="I14" i="35" l="1"/>
  <c r="J14" i="35"/>
  <c r="K14" i="35"/>
  <c r="I13" i="35" l="1"/>
  <c r="J13" i="35"/>
  <c r="K13" i="35"/>
  <c r="I12" i="35" l="1"/>
  <c r="J12" i="35"/>
  <c r="K12" i="35"/>
  <c r="I11" i="35" l="1"/>
  <c r="J11" i="35"/>
  <c r="K11" i="35"/>
  <c r="I10" i="35" l="1"/>
  <c r="J10" i="35"/>
  <c r="K10" i="35"/>
  <c r="I9" i="35" l="1"/>
  <c r="J9" i="35"/>
  <c r="K9" i="35"/>
  <c r="I8" i="35" l="1"/>
  <c r="J8" i="35"/>
  <c r="K8" i="35"/>
  <c r="I6" i="35" l="1"/>
  <c r="J6" i="35"/>
  <c r="K6" i="35"/>
  <c r="I7" i="35"/>
  <c r="J7" i="35"/>
  <c r="K7" i="35"/>
  <c r="K5" i="35" l="1"/>
  <c r="J5" i="35"/>
  <c r="I5" i="35"/>
  <c r="I24" i="34" l="1"/>
  <c r="J24" i="34"/>
  <c r="K24" i="34"/>
  <c r="I23" i="34" l="1"/>
  <c r="J23" i="34"/>
  <c r="K23" i="34"/>
  <c r="I22" i="34" l="1"/>
  <c r="J22" i="34"/>
  <c r="K22" i="34"/>
  <c r="I21" i="34" l="1"/>
  <c r="J21" i="34"/>
  <c r="K21" i="34"/>
  <c r="I20" i="34" l="1"/>
  <c r="J20" i="34"/>
  <c r="K20" i="34"/>
  <c r="I19" i="34" l="1"/>
  <c r="J19" i="34"/>
  <c r="K19" i="34"/>
  <c r="I17" i="34"/>
  <c r="J17" i="34"/>
  <c r="K17" i="34"/>
  <c r="I18" i="34"/>
  <c r="J18" i="34"/>
  <c r="K18" i="34"/>
  <c r="I16" i="34" l="1"/>
  <c r="J16" i="34"/>
  <c r="K16" i="34"/>
  <c r="I14" i="34" l="1"/>
  <c r="J14" i="34"/>
  <c r="K14" i="34"/>
  <c r="I15" i="34"/>
  <c r="J15" i="34"/>
  <c r="K15" i="34"/>
  <c r="I13" i="34" l="1"/>
  <c r="J13" i="34"/>
  <c r="K13" i="34"/>
  <c r="I12" i="34" l="1"/>
  <c r="J12" i="34"/>
  <c r="K12" i="34"/>
  <c r="I10" i="34" l="1"/>
  <c r="J10" i="34"/>
  <c r="K10" i="34"/>
  <c r="I11" i="34"/>
  <c r="J11" i="34"/>
  <c r="K11" i="34"/>
  <c r="I9" i="34" l="1"/>
  <c r="J9" i="34"/>
  <c r="K9" i="34"/>
  <c r="I7" i="34" l="1"/>
  <c r="J7" i="34"/>
  <c r="K7" i="34"/>
  <c r="I8" i="34"/>
  <c r="J8" i="34"/>
  <c r="K8" i="34"/>
  <c r="I6" i="34" l="1"/>
  <c r="J6" i="34"/>
  <c r="K6" i="34"/>
  <c r="K5" i="34" l="1"/>
  <c r="J5" i="34"/>
  <c r="I5" i="34"/>
  <c r="I24" i="33" l="1"/>
  <c r="J24" i="33"/>
  <c r="K24" i="33"/>
  <c r="I25" i="33"/>
  <c r="J25" i="33"/>
  <c r="K25" i="33"/>
  <c r="I22" i="33" l="1"/>
  <c r="J22" i="33"/>
  <c r="K22" i="33"/>
  <c r="I23" i="33"/>
  <c r="J23" i="33"/>
  <c r="K23" i="33"/>
  <c r="I21" i="33" l="1"/>
  <c r="J21" i="33"/>
  <c r="K21" i="33"/>
  <c r="I18" i="33" l="1"/>
  <c r="J18" i="33"/>
  <c r="K18" i="33"/>
  <c r="I19" i="33"/>
  <c r="J19" i="33"/>
  <c r="K19" i="33"/>
  <c r="I20" i="33"/>
  <c r="J20" i="33"/>
  <c r="K20" i="33"/>
  <c r="I17" i="33" l="1"/>
  <c r="J17" i="33"/>
  <c r="K17" i="33"/>
  <c r="I16" i="33" l="1"/>
  <c r="J16" i="33"/>
  <c r="K16" i="33"/>
  <c r="I15" i="33" l="1"/>
  <c r="J15" i="33"/>
  <c r="K15" i="33"/>
  <c r="I14" i="33" l="1"/>
  <c r="J14" i="33"/>
  <c r="K14" i="33"/>
  <c r="I13" i="33" l="1"/>
  <c r="J13" i="33"/>
  <c r="K13" i="33"/>
  <c r="I12" i="33" l="1"/>
  <c r="J12" i="33"/>
  <c r="K12" i="33"/>
  <c r="I11" i="33" l="1"/>
  <c r="J11" i="33"/>
  <c r="K11" i="33"/>
  <c r="I10" i="33" l="1"/>
  <c r="J10" i="33"/>
  <c r="K10" i="33"/>
  <c r="I8" i="33" l="1"/>
  <c r="J8" i="33"/>
  <c r="K8" i="33"/>
  <c r="I9" i="33"/>
  <c r="J9" i="33"/>
  <c r="K9" i="33"/>
  <c r="I7" i="33" l="1"/>
  <c r="J7" i="33"/>
  <c r="K7" i="33"/>
  <c r="I6" i="33" l="1"/>
  <c r="J6" i="33"/>
  <c r="K6" i="33"/>
  <c r="K5" i="33" l="1"/>
  <c r="J5" i="33"/>
  <c r="I5" i="33"/>
  <c r="K28" i="32" l="1"/>
  <c r="J28" i="32"/>
  <c r="I28" i="32"/>
  <c r="H28" i="32"/>
  <c r="G28" i="32"/>
  <c r="F28" i="32"/>
  <c r="E28" i="32"/>
  <c r="D28" i="32"/>
  <c r="C28" i="32"/>
  <c r="I27" i="32"/>
  <c r="J27" i="32"/>
  <c r="K27" i="32"/>
  <c r="I26" i="32" l="1"/>
  <c r="J26" i="32"/>
  <c r="K26" i="32"/>
  <c r="I25" i="32" l="1"/>
  <c r="J25" i="32"/>
  <c r="K25" i="32"/>
  <c r="I24" i="32" l="1"/>
  <c r="J24" i="32"/>
  <c r="K24" i="32"/>
  <c r="I22" i="32"/>
  <c r="J22" i="32"/>
  <c r="K22" i="32"/>
  <c r="I23" i="32"/>
  <c r="J23" i="32"/>
  <c r="K23" i="32"/>
  <c r="I21" i="32" l="1"/>
  <c r="J21" i="32"/>
  <c r="K21" i="32"/>
  <c r="I20" i="32" l="1"/>
  <c r="J20" i="32"/>
  <c r="K20" i="32"/>
  <c r="I19" i="32" l="1"/>
  <c r="J19" i="32"/>
  <c r="K19" i="32"/>
  <c r="I18" i="32" l="1"/>
  <c r="J18" i="32"/>
  <c r="K18" i="32"/>
  <c r="I17" i="32" l="1"/>
  <c r="J17" i="32"/>
  <c r="K17" i="32"/>
  <c r="I16" i="32" l="1"/>
  <c r="J16" i="32"/>
  <c r="K16" i="32"/>
  <c r="I15" i="32" l="1"/>
  <c r="J15" i="32"/>
  <c r="K15" i="32"/>
  <c r="I14" i="32" l="1"/>
  <c r="J14" i="32"/>
  <c r="K14" i="32"/>
  <c r="I13" i="32" l="1"/>
  <c r="J13" i="32"/>
  <c r="K13" i="32"/>
  <c r="I12" i="32" l="1"/>
  <c r="J12" i="32"/>
  <c r="K12" i="32"/>
  <c r="I11" i="32" l="1"/>
  <c r="J11" i="32"/>
  <c r="K11" i="32"/>
  <c r="I10" i="32" l="1"/>
  <c r="J10" i="32"/>
  <c r="K10" i="32"/>
  <c r="I9" i="32" l="1"/>
  <c r="J9" i="32"/>
  <c r="K9" i="32"/>
  <c r="I8" i="32" l="1"/>
  <c r="J8" i="32"/>
  <c r="K8" i="32"/>
  <c r="I7" i="32" l="1"/>
  <c r="J7" i="32"/>
  <c r="K7" i="32"/>
  <c r="I6" i="32" l="1"/>
  <c r="J6" i="32"/>
  <c r="K6" i="32"/>
  <c r="K5" i="32" l="1"/>
  <c r="J5" i="32"/>
  <c r="I5" i="32"/>
  <c r="I27" i="31" l="1"/>
  <c r="H27" i="31"/>
  <c r="G27" i="31"/>
  <c r="F27" i="31"/>
  <c r="E27" i="31"/>
  <c r="D27" i="31"/>
  <c r="C27" i="31"/>
  <c r="I26" i="31"/>
  <c r="J26" i="31"/>
  <c r="K26" i="31"/>
  <c r="K27" i="31" l="1"/>
  <c r="J27" i="31"/>
  <c r="I25" i="31"/>
  <c r="J25" i="31"/>
  <c r="K25" i="31"/>
  <c r="I24" i="31" l="1"/>
  <c r="J24" i="31"/>
  <c r="K24" i="31"/>
  <c r="I23" i="31" l="1"/>
  <c r="J23" i="31"/>
  <c r="K23" i="31"/>
  <c r="I22" i="31" l="1"/>
  <c r="J22" i="31"/>
  <c r="K22" i="31"/>
  <c r="I21" i="31" l="1"/>
  <c r="J21" i="31"/>
  <c r="K21" i="31"/>
  <c r="I20" i="31" l="1"/>
  <c r="J20" i="31"/>
  <c r="K20" i="31"/>
  <c r="I19" i="31" l="1"/>
  <c r="J19" i="31"/>
  <c r="K19" i="31"/>
  <c r="I18" i="31" l="1"/>
  <c r="J18" i="31"/>
  <c r="K18" i="31"/>
  <c r="I17" i="31" l="1"/>
  <c r="J17" i="31"/>
  <c r="K17" i="31"/>
  <c r="K16" i="31" l="1"/>
  <c r="J16" i="31"/>
  <c r="I16" i="31"/>
  <c r="I15" i="31" l="1"/>
  <c r="J15" i="31"/>
  <c r="K15" i="31"/>
  <c r="I14" i="31" l="1"/>
  <c r="J14" i="31"/>
  <c r="K14" i="31"/>
  <c r="I13" i="31" l="1"/>
  <c r="J13" i="31"/>
  <c r="K13" i="31"/>
  <c r="K12" i="31" l="1"/>
  <c r="J12" i="31"/>
  <c r="I12" i="31"/>
  <c r="I11" i="31" l="1"/>
  <c r="J11" i="31"/>
  <c r="K11" i="31"/>
  <c r="K10" i="31" l="1"/>
  <c r="J10" i="31"/>
  <c r="I10" i="31"/>
  <c r="I9" i="31" l="1"/>
  <c r="J9" i="31"/>
  <c r="K9" i="31"/>
  <c r="I8" i="31" l="1"/>
  <c r="J8" i="31"/>
  <c r="K8" i="31"/>
  <c r="I7" i="31" l="1"/>
  <c r="J7" i="31"/>
  <c r="K7" i="31"/>
  <c r="K6" i="31" l="1"/>
  <c r="J6" i="31"/>
  <c r="I6" i="31"/>
  <c r="K5" i="31" l="1"/>
  <c r="J5" i="31"/>
  <c r="I5" i="31"/>
  <c r="K24" i="29" l="1"/>
  <c r="J24" i="29"/>
  <c r="I24" i="29"/>
  <c r="H24" i="29"/>
  <c r="G24" i="29"/>
  <c r="F24" i="29"/>
  <c r="E24" i="29"/>
  <c r="D24" i="29"/>
  <c r="C24" i="29"/>
  <c r="I17" i="29" l="1"/>
  <c r="J17" i="29"/>
  <c r="K17" i="29"/>
  <c r="K16" i="29" l="1"/>
  <c r="J16" i="29"/>
  <c r="I16" i="29"/>
  <c r="K15" i="29" l="1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H23" i="30"/>
  <c r="G23" i="30"/>
  <c r="F23" i="30"/>
  <c r="E23" i="30"/>
  <c r="D23" i="30"/>
  <c r="C23" i="30"/>
  <c r="K22" i="30"/>
  <c r="J22" i="30"/>
  <c r="I22" i="30"/>
  <c r="K21" i="30"/>
  <c r="J21" i="30"/>
  <c r="I21" i="30"/>
  <c r="K20" i="30"/>
  <c r="J20" i="30"/>
  <c r="I20" i="30"/>
  <c r="K19" i="30"/>
  <c r="J19" i="30"/>
  <c r="I19" i="30"/>
  <c r="K18" i="30"/>
  <c r="J18" i="30"/>
  <c r="I18" i="30"/>
  <c r="K17" i="30"/>
  <c r="J17" i="30"/>
  <c r="I17" i="30"/>
  <c r="K16" i="30"/>
  <c r="J16" i="30"/>
  <c r="I16" i="30"/>
  <c r="K15" i="30"/>
  <c r="J15" i="30"/>
  <c r="I15" i="30"/>
  <c r="K14" i="30"/>
  <c r="J14" i="30"/>
  <c r="I14" i="30"/>
  <c r="K13" i="30"/>
  <c r="J13" i="30"/>
  <c r="I13" i="30"/>
  <c r="K12" i="30"/>
  <c r="J12" i="30"/>
  <c r="I12" i="30"/>
  <c r="K11" i="30"/>
  <c r="J11" i="30"/>
  <c r="I11" i="30"/>
  <c r="K10" i="30"/>
  <c r="J10" i="30"/>
  <c r="I10" i="30"/>
  <c r="K9" i="30"/>
  <c r="J9" i="30"/>
  <c r="I9" i="30"/>
  <c r="K8" i="30"/>
  <c r="J8" i="30"/>
  <c r="I8" i="30"/>
  <c r="K7" i="30"/>
  <c r="J7" i="30"/>
  <c r="I7" i="30"/>
  <c r="K6" i="30"/>
  <c r="J6" i="30"/>
  <c r="I6" i="30"/>
  <c r="K5" i="30"/>
  <c r="K23" i="30" s="1"/>
  <c r="J5" i="30"/>
  <c r="J23" i="30" s="1"/>
  <c r="I5" i="30"/>
  <c r="I23" i="30" s="1"/>
  <c r="K26" i="28" l="1"/>
  <c r="J26" i="28"/>
  <c r="I26" i="28"/>
  <c r="H26" i="28"/>
  <c r="G26" i="28"/>
  <c r="F26" i="28"/>
  <c r="C26" i="28"/>
  <c r="E26" i="28"/>
  <c r="D26" i="28"/>
  <c r="K23" i="28" l="1"/>
  <c r="J23" i="28"/>
  <c r="I23" i="28"/>
  <c r="K21" i="28" l="1"/>
  <c r="J21" i="28"/>
  <c r="I21" i="28"/>
  <c r="K20" i="28" l="1"/>
  <c r="J20" i="28"/>
  <c r="I20" i="28"/>
  <c r="K5" i="28" l="1"/>
  <c r="J5" i="28"/>
  <c r="I5" i="28"/>
  <c r="K23" i="27" l="1"/>
  <c r="J23" i="27"/>
  <c r="I23" i="27"/>
  <c r="H23" i="27"/>
  <c r="G23" i="27"/>
  <c r="F23" i="27"/>
  <c r="E23" i="27"/>
  <c r="D23" i="27"/>
  <c r="C23" i="27"/>
  <c r="K21" i="27" l="1"/>
  <c r="J21" i="27"/>
  <c r="I21" i="27"/>
  <c r="K11" i="27" l="1"/>
  <c r="J11" i="27"/>
  <c r="I11" i="27"/>
  <c r="K10" i="27"/>
  <c r="J10" i="27"/>
  <c r="I10" i="27"/>
  <c r="I7" i="27" l="1"/>
  <c r="J7" i="27"/>
  <c r="K7" i="27"/>
  <c r="I8" i="27"/>
  <c r="J8" i="27"/>
  <c r="K8" i="27"/>
  <c r="K6" i="27" l="1"/>
  <c r="J6" i="27"/>
  <c r="I6" i="27"/>
  <c r="K5" i="27" l="1"/>
  <c r="J5" i="27"/>
  <c r="I5" i="27"/>
  <c r="K26" i="26" l="1"/>
  <c r="J26" i="26"/>
  <c r="I26" i="26"/>
  <c r="H26" i="26"/>
  <c r="G26" i="26"/>
  <c r="F26" i="26"/>
  <c r="E26" i="26"/>
  <c r="D26" i="26"/>
  <c r="C26" i="26"/>
  <c r="K25" i="26"/>
  <c r="J25" i="26"/>
  <c r="I25" i="26"/>
  <c r="K24" i="26" l="1"/>
  <c r="J24" i="26"/>
  <c r="I24" i="26"/>
  <c r="K23" i="26" l="1"/>
  <c r="J23" i="26"/>
  <c r="I23" i="26"/>
  <c r="K22" i="26" l="1"/>
  <c r="J22" i="26"/>
  <c r="I22" i="26"/>
  <c r="K21" i="26"/>
  <c r="J21" i="26"/>
  <c r="I21" i="26"/>
  <c r="K20" i="26" l="1"/>
  <c r="J20" i="26"/>
  <c r="I20" i="26"/>
  <c r="K19" i="26" l="1"/>
  <c r="J19" i="26"/>
  <c r="I19" i="26"/>
  <c r="K18" i="26" l="1"/>
  <c r="J18" i="26"/>
  <c r="I18" i="26"/>
  <c r="K17" i="26" l="1"/>
  <c r="J17" i="26"/>
  <c r="I17" i="26"/>
  <c r="K16" i="26" l="1"/>
  <c r="J16" i="26"/>
  <c r="I16" i="26"/>
  <c r="K15" i="26" l="1"/>
  <c r="J15" i="26"/>
  <c r="I15" i="26"/>
  <c r="K14" i="26" l="1"/>
  <c r="J14" i="26"/>
  <c r="I14" i="26"/>
  <c r="K13" i="26" l="1"/>
  <c r="J13" i="26"/>
  <c r="I13" i="26"/>
  <c r="K12" i="26" l="1"/>
  <c r="J12" i="26"/>
  <c r="I12" i="26"/>
  <c r="K11" i="26" l="1"/>
  <c r="J11" i="26"/>
  <c r="I11" i="26"/>
  <c r="K10" i="26" l="1"/>
  <c r="J10" i="26"/>
  <c r="I10" i="26"/>
  <c r="K9" i="26" l="1"/>
  <c r="J9" i="26"/>
  <c r="I9" i="26"/>
  <c r="I7" i="26" l="1"/>
  <c r="J7" i="26"/>
  <c r="K7" i="26"/>
  <c r="I8" i="26"/>
  <c r="J8" i="26"/>
  <c r="K8" i="26"/>
  <c r="I6" i="26" l="1"/>
  <c r="J6" i="26"/>
  <c r="K6" i="26"/>
  <c r="K27" i="25" l="1"/>
  <c r="J27" i="25"/>
  <c r="I27" i="25"/>
  <c r="H27" i="25"/>
  <c r="G27" i="25"/>
  <c r="F27" i="25"/>
  <c r="E27" i="25"/>
  <c r="D27" i="25"/>
  <c r="C27" i="25"/>
  <c r="K26" i="25"/>
  <c r="J26" i="25"/>
  <c r="I26" i="25"/>
  <c r="K5" i="26" l="1"/>
  <c r="J5" i="26"/>
  <c r="I5" i="26"/>
  <c r="K25" i="25" l="1"/>
  <c r="J25" i="25"/>
  <c r="I25" i="25"/>
  <c r="I23" i="25" l="1"/>
  <c r="J23" i="25"/>
  <c r="K23" i="25"/>
  <c r="I24" i="25"/>
  <c r="J24" i="25"/>
  <c r="K24" i="25"/>
  <c r="K22" i="25" l="1"/>
  <c r="J22" i="25"/>
  <c r="I22" i="25"/>
  <c r="K21" i="25"/>
  <c r="J21" i="25"/>
  <c r="I21" i="25"/>
  <c r="K20" i="25"/>
  <c r="J20" i="25"/>
  <c r="I20" i="25"/>
  <c r="K19" i="25" l="1"/>
  <c r="J19" i="25"/>
  <c r="I19" i="25"/>
  <c r="I18" i="25" l="1"/>
  <c r="J18" i="25"/>
  <c r="K18" i="25"/>
  <c r="K23" i="24" l="1"/>
  <c r="J23" i="24"/>
  <c r="I23" i="24"/>
  <c r="H23" i="24"/>
  <c r="G23" i="24"/>
  <c r="F23" i="24"/>
  <c r="E23" i="24"/>
  <c r="D23" i="24"/>
  <c r="C23" i="24"/>
  <c r="K22" i="23"/>
  <c r="J22" i="23"/>
  <c r="I22" i="23"/>
  <c r="H22" i="23"/>
  <c r="G22" i="23"/>
  <c r="F22" i="23"/>
  <c r="E22" i="23"/>
  <c r="D22" i="23"/>
  <c r="C22" i="23"/>
  <c r="I16" i="25"/>
  <c r="J16" i="25"/>
  <c r="K16" i="25"/>
  <c r="I17" i="25"/>
  <c r="J17" i="25"/>
  <c r="K17" i="25"/>
  <c r="K15" i="25" l="1"/>
  <c r="J15" i="25"/>
  <c r="I15" i="25"/>
  <c r="K14" i="25" l="1"/>
  <c r="J14" i="25"/>
  <c r="I14" i="25"/>
  <c r="K13" i="25" l="1"/>
  <c r="J13" i="25"/>
  <c r="I13" i="25"/>
  <c r="I11" i="25" l="1"/>
  <c r="J11" i="25"/>
  <c r="K11" i="25"/>
  <c r="I12" i="25"/>
  <c r="J12" i="25"/>
  <c r="K12" i="25"/>
  <c r="K10" i="25" l="1"/>
  <c r="J10" i="25"/>
  <c r="I10" i="25"/>
  <c r="K9" i="25" l="1"/>
  <c r="J9" i="25"/>
  <c r="I9" i="25"/>
  <c r="K8" i="25" l="1"/>
  <c r="J8" i="25"/>
  <c r="I8" i="25"/>
  <c r="K7" i="25" l="1"/>
  <c r="J7" i="25"/>
  <c r="I7" i="25"/>
  <c r="I11" i="24" l="1"/>
  <c r="J11" i="24"/>
  <c r="K11" i="24"/>
  <c r="K22" i="24" l="1"/>
  <c r="J22" i="24"/>
  <c r="I22" i="24"/>
  <c r="K5" i="24" l="1"/>
  <c r="J5" i="24"/>
  <c r="I5" i="24"/>
  <c r="K6" i="25"/>
  <c r="J6" i="25"/>
  <c r="I6" i="25"/>
  <c r="K5" i="25" l="1"/>
  <c r="J5" i="25"/>
  <c r="I5" i="25"/>
  <c r="K21" i="24" l="1"/>
  <c r="J21" i="24"/>
  <c r="I21" i="24"/>
  <c r="K20" i="24" l="1"/>
  <c r="J20" i="24"/>
  <c r="I20" i="24"/>
  <c r="K19" i="24" l="1"/>
  <c r="J19" i="24"/>
  <c r="I19" i="24"/>
  <c r="K18" i="24" l="1"/>
  <c r="J18" i="24"/>
  <c r="I18" i="24"/>
  <c r="I15" i="24" l="1"/>
  <c r="J15" i="24"/>
  <c r="K15" i="24"/>
  <c r="I16" i="24"/>
  <c r="J16" i="24"/>
  <c r="K16" i="24"/>
  <c r="I17" i="24"/>
  <c r="J17" i="24"/>
  <c r="K17" i="24"/>
  <c r="K14" i="24" l="1"/>
  <c r="J14" i="24"/>
  <c r="I14" i="24"/>
  <c r="K13" i="24" l="1"/>
  <c r="J13" i="24"/>
  <c r="I13" i="24"/>
  <c r="K12" i="24" l="1"/>
  <c r="J12" i="24"/>
  <c r="I12" i="24"/>
  <c r="I10" i="24" l="1"/>
  <c r="J10" i="24"/>
  <c r="K10" i="24"/>
  <c r="K9" i="24" l="1"/>
  <c r="J9" i="24"/>
  <c r="I9" i="24"/>
  <c r="K8" i="24" l="1"/>
  <c r="J8" i="24"/>
  <c r="I8" i="24"/>
  <c r="K7" i="24"/>
  <c r="J7" i="24"/>
  <c r="I7" i="24"/>
  <c r="K6" i="24" l="1"/>
  <c r="J6" i="24"/>
  <c r="I6" i="24"/>
  <c r="K21" i="23" l="1"/>
  <c r="J21" i="23"/>
  <c r="I21" i="23"/>
  <c r="K20" i="23" l="1"/>
  <c r="J20" i="23"/>
  <c r="I20" i="23"/>
  <c r="K19" i="23" l="1"/>
  <c r="J19" i="23"/>
  <c r="I19" i="23"/>
  <c r="K18" i="23"/>
  <c r="J18" i="23"/>
  <c r="I18" i="23"/>
  <c r="K17" i="23" l="1"/>
  <c r="J17" i="23"/>
  <c r="I17" i="23"/>
  <c r="K16" i="23"/>
  <c r="J16" i="23"/>
  <c r="I16" i="23"/>
  <c r="K15" i="23"/>
  <c r="J15" i="23"/>
  <c r="I15" i="23"/>
  <c r="J14" i="23" l="1"/>
  <c r="K14" i="23"/>
  <c r="I14" i="23"/>
  <c r="K13" i="23" l="1"/>
  <c r="J13" i="23"/>
  <c r="I13" i="23"/>
  <c r="K12" i="23" l="1"/>
  <c r="J12" i="23"/>
  <c r="I12" i="23"/>
  <c r="K11" i="23" l="1"/>
  <c r="J11" i="23"/>
  <c r="I11" i="23"/>
  <c r="K10" i="23" l="1"/>
  <c r="J10" i="23"/>
  <c r="I10" i="23"/>
  <c r="K9" i="23"/>
  <c r="J9" i="23"/>
  <c r="I9" i="23"/>
  <c r="K8" i="23" l="1"/>
  <c r="J8" i="23"/>
  <c r="I8" i="23"/>
  <c r="K7" i="23" l="1"/>
  <c r="J7" i="23"/>
  <c r="I7" i="23"/>
  <c r="K6" i="23" l="1"/>
  <c r="J6" i="23"/>
  <c r="I6" i="23"/>
  <c r="K5" i="23" l="1"/>
  <c r="J5" i="23"/>
  <c r="I5" i="23"/>
  <c r="K27" i="22" l="1"/>
  <c r="J27" i="22"/>
  <c r="I27" i="22"/>
  <c r="H27" i="22"/>
  <c r="G27" i="22"/>
  <c r="F27" i="22"/>
  <c r="E27" i="22"/>
  <c r="D27" i="22"/>
  <c r="C27" i="22"/>
  <c r="K26" i="22"/>
  <c r="J26" i="22"/>
  <c r="I26" i="22"/>
  <c r="K25" i="22" l="1"/>
  <c r="J25" i="22"/>
  <c r="I25" i="22"/>
  <c r="K24" i="22" l="1"/>
  <c r="J24" i="22"/>
  <c r="I24" i="22"/>
  <c r="K23" i="22" l="1"/>
  <c r="J23" i="22"/>
  <c r="I23" i="22"/>
  <c r="K22" i="22" l="1"/>
  <c r="J22" i="22"/>
  <c r="I22" i="22"/>
  <c r="K21" i="22" l="1"/>
  <c r="J21" i="22"/>
  <c r="I21" i="22"/>
  <c r="K20" i="22"/>
  <c r="J20" i="22"/>
  <c r="I20" i="22"/>
  <c r="K19" i="22" l="1"/>
  <c r="J19" i="22"/>
  <c r="I19" i="22"/>
  <c r="K18" i="22"/>
  <c r="J18" i="22"/>
  <c r="I18" i="22"/>
  <c r="K17" i="22" l="1"/>
  <c r="J17" i="22"/>
  <c r="I17" i="22"/>
  <c r="K16" i="22" l="1"/>
  <c r="J16" i="22"/>
  <c r="I16" i="22"/>
  <c r="K15" i="22" l="1"/>
  <c r="J15" i="22"/>
  <c r="I15" i="22"/>
  <c r="K14" i="22" l="1"/>
  <c r="J14" i="22"/>
  <c r="I14" i="22"/>
  <c r="K13" i="22" l="1"/>
  <c r="J13" i="22"/>
  <c r="I13" i="22"/>
  <c r="K11" i="22" l="1"/>
  <c r="J11" i="22"/>
  <c r="I11" i="22"/>
  <c r="K10" i="22"/>
  <c r="J10" i="22"/>
  <c r="I10" i="22"/>
  <c r="K9" i="22"/>
  <c r="J9" i="22"/>
  <c r="I9" i="22"/>
  <c r="K8" i="22" l="1"/>
  <c r="J8" i="22"/>
  <c r="I8" i="22"/>
  <c r="K7" i="22" l="1"/>
  <c r="J7" i="22"/>
  <c r="I7" i="22"/>
  <c r="K6" i="22" l="1"/>
  <c r="J6" i="22"/>
  <c r="I6" i="22"/>
  <c r="K5" i="22" l="1"/>
  <c r="J5" i="22"/>
  <c r="I5" i="22"/>
  <c r="K23" i="21" l="1"/>
  <c r="J23" i="21"/>
  <c r="I23" i="21"/>
  <c r="H23" i="21"/>
  <c r="G23" i="21"/>
  <c r="F23" i="21"/>
  <c r="E23" i="21"/>
  <c r="D23" i="21"/>
  <c r="C23" i="21"/>
  <c r="K22" i="21"/>
  <c r="J22" i="21"/>
  <c r="I22" i="21"/>
  <c r="J21" i="21" l="1"/>
  <c r="K21" i="21"/>
  <c r="K20" i="21" l="1"/>
  <c r="J20" i="21"/>
  <c r="I20" i="21"/>
  <c r="K19" i="21" l="1"/>
  <c r="J19" i="21"/>
  <c r="I19" i="21"/>
  <c r="K17" i="21" l="1"/>
  <c r="J17" i="21"/>
  <c r="I17" i="21"/>
  <c r="K16" i="21" l="1"/>
  <c r="J16" i="21"/>
  <c r="I16" i="21"/>
  <c r="K15" i="21" l="1"/>
  <c r="J15" i="21"/>
  <c r="I15" i="21"/>
  <c r="K12" i="21" l="1"/>
  <c r="J12" i="21"/>
  <c r="I12" i="21"/>
  <c r="K11" i="21"/>
  <c r="J11" i="21"/>
  <c r="I11" i="21"/>
  <c r="K10" i="21" l="1"/>
  <c r="J10" i="21"/>
  <c r="I10" i="21"/>
  <c r="K5" i="21" l="1"/>
  <c r="J5" i="21"/>
  <c r="I5" i="21"/>
  <c r="H27" i="20" l="1"/>
  <c r="G27" i="20"/>
  <c r="F27" i="20"/>
  <c r="C27" i="20"/>
  <c r="K11" i="20" l="1"/>
  <c r="J11" i="20"/>
  <c r="E11" i="20"/>
  <c r="E27" i="20" s="1"/>
  <c r="D11" i="20" l="1"/>
  <c r="D27" i="20" s="1"/>
  <c r="K12" i="20"/>
  <c r="J12" i="20"/>
  <c r="I12" i="20"/>
  <c r="K8" i="20" l="1"/>
  <c r="J8" i="20"/>
  <c r="I8" i="20"/>
  <c r="K7" i="20" l="1"/>
  <c r="J7" i="20"/>
  <c r="I7" i="20"/>
  <c r="K5" i="20" l="1"/>
  <c r="J5" i="20"/>
  <c r="I5" i="20"/>
  <c r="K6" i="20"/>
  <c r="J6" i="20"/>
  <c r="I6" i="20"/>
  <c r="I27" i="20" l="1"/>
  <c r="J27" i="20"/>
  <c r="K27" i="20"/>
  <c r="H27" i="19"/>
  <c r="G27" i="19"/>
  <c r="F27" i="19"/>
  <c r="E27" i="19"/>
  <c r="D27" i="19"/>
  <c r="C27" i="19"/>
  <c r="K9" i="19" l="1"/>
  <c r="J9" i="19"/>
  <c r="I9" i="19"/>
  <c r="K8" i="19" l="1"/>
  <c r="J8" i="19"/>
  <c r="I8" i="19"/>
  <c r="K7" i="19"/>
  <c r="J7" i="19"/>
  <c r="I7" i="19"/>
  <c r="K6" i="19"/>
  <c r="J6" i="19"/>
  <c r="I6" i="19"/>
  <c r="K5" i="19" l="1"/>
  <c r="K27" i="19" s="1"/>
  <c r="J5" i="19"/>
  <c r="J27" i="19" s="1"/>
  <c r="I5" i="19"/>
  <c r="I27" i="19" s="1"/>
  <c r="K22" i="18" l="1"/>
  <c r="J22" i="18"/>
  <c r="I22" i="18"/>
  <c r="K21" i="18" l="1"/>
  <c r="J21" i="18"/>
  <c r="I21" i="18"/>
  <c r="K20" i="18" l="1"/>
  <c r="J20" i="18"/>
  <c r="I20" i="18"/>
  <c r="K19" i="18"/>
  <c r="J19" i="18"/>
  <c r="I19" i="18"/>
  <c r="I16" i="18" l="1"/>
  <c r="J16" i="18"/>
  <c r="K16" i="18"/>
  <c r="I17" i="18"/>
  <c r="J17" i="18"/>
  <c r="K17" i="18"/>
  <c r="I18" i="18"/>
  <c r="J18" i="18"/>
  <c r="K18" i="18"/>
  <c r="K15" i="18" l="1"/>
  <c r="J15" i="18"/>
  <c r="I15" i="18"/>
  <c r="K14" i="18" l="1"/>
  <c r="J14" i="18"/>
  <c r="I14" i="18"/>
  <c r="K13" i="18" l="1"/>
  <c r="J13" i="18"/>
  <c r="I13" i="18"/>
  <c r="K12" i="18" l="1"/>
  <c r="J12" i="18"/>
  <c r="I12" i="18"/>
  <c r="K11" i="18" l="1"/>
  <c r="J11" i="18"/>
  <c r="I11" i="18"/>
  <c r="H23" i="18" l="1"/>
  <c r="G23" i="18"/>
  <c r="F23" i="18"/>
  <c r="E23" i="18"/>
  <c r="D23" i="18"/>
  <c r="C23" i="18"/>
  <c r="K10" i="18"/>
  <c r="J10" i="18"/>
  <c r="I10" i="18"/>
  <c r="K9" i="18" l="1"/>
  <c r="J9" i="18"/>
  <c r="I9" i="18"/>
  <c r="K8" i="18" l="1"/>
  <c r="J8" i="18"/>
  <c r="I8" i="18"/>
  <c r="K7" i="18" l="1"/>
  <c r="J7" i="18"/>
  <c r="I7" i="18"/>
  <c r="K6" i="18" l="1"/>
  <c r="J6" i="18"/>
  <c r="I6" i="18"/>
  <c r="K5" i="18" l="1"/>
  <c r="K23" i="18" s="1"/>
  <c r="J5" i="18"/>
  <c r="J23" i="18" s="1"/>
  <c r="I5" i="18"/>
  <c r="I23" i="18" s="1"/>
  <c r="H22" i="17" l="1"/>
  <c r="G22" i="17"/>
  <c r="F22" i="17"/>
  <c r="E22" i="17"/>
  <c r="D22" i="17"/>
  <c r="C22" i="17"/>
  <c r="I5" i="17" l="1"/>
  <c r="I22" i="17" s="1"/>
  <c r="J5" i="17"/>
  <c r="J22" i="17" s="1"/>
  <c r="K5" i="17"/>
  <c r="K22" i="17" s="1"/>
  <c r="D24" i="16" l="1"/>
  <c r="E24" i="16"/>
  <c r="C24" i="16"/>
  <c r="F24" i="16" l="1"/>
  <c r="H24" i="16" l="1"/>
  <c r="G24" i="16"/>
  <c r="K12" i="16" l="1"/>
  <c r="J12" i="16"/>
  <c r="I12" i="16"/>
  <c r="K11" i="16" l="1"/>
  <c r="J11" i="16"/>
  <c r="I11" i="16"/>
  <c r="K10" i="16" l="1"/>
  <c r="J10" i="16"/>
  <c r="I10" i="16"/>
  <c r="K9" i="16" l="1"/>
  <c r="J9" i="16"/>
  <c r="I9" i="16"/>
  <c r="K8" i="16" l="1"/>
  <c r="J8" i="16"/>
  <c r="I8" i="16"/>
  <c r="K7" i="16"/>
  <c r="J7" i="16"/>
  <c r="I7" i="16"/>
  <c r="J6" i="16" l="1"/>
  <c r="K6" i="16"/>
  <c r="K5" i="16"/>
  <c r="J5" i="16"/>
  <c r="I5" i="16"/>
  <c r="I6" i="16"/>
  <c r="J24" i="16" l="1"/>
  <c r="I24" i="16"/>
  <c r="K24" i="16"/>
  <c r="K23" i="15"/>
  <c r="J23" i="15"/>
  <c r="I23" i="15"/>
  <c r="E23" i="15"/>
  <c r="D23" i="15"/>
  <c r="C23" i="15" l="1"/>
  <c r="H23" i="15" l="1"/>
  <c r="G23" i="15"/>
  <c r="F23" i="15"/>
  <c r="B20" i="15" l="1"/>
  <c r="B21" i="15" s="1"/>
  <c r="B18" i="15" l="1"/>
  <c r="B15" i="15" l="1"/>
  <c r="B16" i="15" s="1"/>
  <c r="K27" i="14" l="1"/>
  <c r="J27" i="14"/>
  <c r="I27" i="14"/>
  <c r="H27" i="14"/>
  <c r="G27" i="14"/>
  <c r="F27" i="14"/>
  <c r="E27" i="14"/>
  <c r="D27" i="14"/>
  <c r="C27" i="14"/>
  <c r="C15" i="9" l="1"/>
  <c r="K15" i="9"/>
  <c r="J15" i="9"/>
  <c r="I15" i="9"/>
  <c r="H15" i="9"/>
  <c r="G15" i="9"/>
  <c r="F15" i="9"/>
  <c r="E15" i="9"/>
  <c r="D15" i="9"/>
  <c r="K26" i="13" l="1"/>
  <c r="J26" i="13"/>
  <c r="I26" i="13"/>
  <c r="H26" i="13"/>
  <c r="G26" i="13"/>
  <c r="F26" i="13"/>
  <c r="E26" i="13"/>
  <c r="D26" i="13"/>
  <c r="C26" i="13"/>
  <c r="K24" i="12"/>
  <c r="J24" i="12"/>
  <c r="I24" i="12"/>
  <c r="H24" i="12"/>
  <c r="G24" i="12"/>
  <c r="F24" i="12"/>
  <c r="E24" i="12"/>
  <c r="D24" i="12"/>
  <c r="C24" i="12"/>
  <c r="K26" i="11" l="1"/>
  <c r="J26" i="11"/>
  <c r="I26" i="11"/>
  <c r="F26" i="11"/>
  <c r="H26" i="11"/>
  <c r="G26" i="11"/>
  <c r="E26" i="11"/>
  <c r="D26" i="11"/>
  <c r="C26" i="11"/>
  <c r="K25" i="10"/>
  <c r="J25" i="10"/>
  <c r="I25" i="10"/>
  <c r="H25" i="10"/>
  <c r="G25" i="10"/>
  <c r="E25" i="10"/>
  <c r="F25" i="10"/>
  <c r="D25" i="10"/>
  <c r="C25" i="10"/>
  <c r="K24" i="3"/>
  <c r="J24" i="3"/>
  <c r="I24" i="3"/>
  <c r="H24" i="3"/>
  <c r="G24" i="3"/>
  <c r="F24" i="3"/>
  <c r="E24" i="3"/>
  <c r="D24" i="3"/>
  <c r="C24" i="3"/>
  <c r="K15" i="8"/>
  <c r="J15" i="8"/>
  <c r="I15" i="8"/>
  <c r="H15" i="8"/>
  <c r="G15" i="8"/>
  <c r="F15" i="8"/>
  <c r="E15" i="8"/>
  <c r="D15" i="8"/>
  <c r="C15" i="8"/>
</calcChain>
</file>

<file path=xl/sharedStrings.xml><?xml version="1.0" encoding="utf-8"?>
<sst xmlns="http://schemas.openxmlformats.org/spreadsheetml/2006/main" count="1699" uniqueCount="101">
  <si>
    <t>Date</t>
  </si>
  <si>
    <t>FIMMDA-FTRAC</t>
  </si>
  <si>
    <t>Trades</t>
  </si>
  <si>
    <t>SX-FIRST</t>
  </si>
  <si>
    <t>-</t>
  </si>
  <si>
    <t>Turn over of trades reported -August'13</t>
  </si>
  <si>
    <t>Turn over of trades reported -July'13</t>
  </si>
  <si>
    <t>Turn over of trades reported -June'13</t>
  </si>
  <si>
    <t>Total</t>
  </si>
  <si>
    <t>Face Value (In Rs Crores)</t>
  </si>
  <si>
    <t>Turn over of trades reported -September'13</t>
  </si>
  <si>
    <t>Turn over of trades reported -October'13</t>
  </si>
  <si>
    <t>Turn over of trades reported -November'13</t>
  </si>
  <si>
    <t>Turn over of trades reported -December'13</t>
  </si>
  <si>
    <t>Turn over of trades reported -January'14</t>
  </si>
  <si>
    <t xml:space="preserve"> Clean price Value            (In Rs Crores)</t>
  </si>
  <si>
    <t xml:space="preserve"> Clean price Value               (In Rs Crores)</t>
  </si>
  <si>
    <t xml:space="preserve"> Clean price Value                (In Rs Crores)</t>
  </si>
  <si>
    <t>Turn over of trades reported -February'14</t>
  </si>
  <si>
    <t>Turn over of trades reported - March'14</t>
  </si>
  <si>
    <t>Turn over of trades reported - April'14</t>
  </si>
  <si>
    <t>Turn over of trades reported - May'14</t>
  </si>
  <si>
    <t>Turnover of trades reported - June'14</t>
  </si>
  <si>
    <t>Turnover of trades reported - July'14</t>
  </si>
  <si>
    <t>Turnover of trades reported -Aug'14</t>
  </si>
  <si>
    <t>Turnover of trades reported -Sept'14</t>
  </si>
  <si>
    <t>Turnover of trades reported -Oct'14</t>
  </si>
  <si>
    <t>Turnover of trades reported -Nov'14</t>
  </si>
  <si>
    <t>Turnover of trades reported -Dec'14</t>
  </si>
  <si>
    <t>Turnover of trades reported -Jan' 15</t>
  </si>
  <si>
    <t>Turnover of trades reported -Feb' 15</t>
  </si>
  <si>
    <t>Turnover of trades reported -Mar' 15</t>
  </si>
  <si>
    <t xml:space="preserve"> </t>
  </si>
  <si>
    <t>Turnover of trades reported -April' 15</t>
  </si>
  <si>
    <t>Turnover of trades reported -May' 15</t>
  </si>
  <si>
    <t>Turnover of trades reported -June' 15</t>
  </si>
  <si>
    <t>Turnover of trades reported -July' 15</t>
  </si>
  <si>
    <t>Turnover of trades reported -August' 15</t>
  </si>
  <si>
    <t>Turnover of trades reported -September' 15</t>
  </si>
  <si>
    <t>Turnover of trades reported -October' 15</t>
  </si>
  <si>
    <t>Turnover of trades reported -November' 15</t>
  </si>
  <si>
    <t>Turnover of trades reported -december' 15</t>
  </si>
  <si>
    <t>Turnover of trades reported - January ' 16</t>
  </si>
  <si>
    <t>Turnover of trades reported - February ' 16</t>
  </si>
  <si>
    <t>Turnover of trades reported - May ' 16</t>
  </si>
  <si>
    <t>Turnover of trades reported - March ' 16</t>
  </si>
  <si>
    <t>Turnover of trades reported - April ' 16</t>
  </si>
  <si>
    <t>Turnover of trades reported - June ' 16</t>
  </si>
  <si>
    <t>Turnover of trades reported - July ' 16</t>
  </si>
  <si>
    <t>Turnover of trades reported - Aug ' 16</t>
  </si>
  <si>
    <t>Turnover of trades reported - Sept ' 16</t>
  </si>
  <si>
    <t>Turnover of trades reported - Oct ' 16</t>
  </si>
  <si>
    <t>Turnover of trades reported - Nov ' 16</t>
  </si>
  <si>
    <t>Turnover of trades reported - Jan ' 17</t>
  </si>
  <si>
    <t>Turnover of trades reported - Dec ' 16</t>
  </si>
  <si>
    <t>Turnover of trades reported - Feb ' 17</t>
  </si>
  <si>
    <t>Turnover of trades reported - Apr ' 17</t>
  </si>
  <si>
    <t>Turnover of trades reported - Mar ' 17</t>
  </si>
  <si>
    <t>Turnover of trades reported - June ' 17</t>
  </si>
  <si>
    <t>Turnover of trades reported - Jul ' 17</t>
  </si>
  <si>
    <t>Turnover of trades reported - Aug ' 17</t>
  </si>
  <si>
    <t>Turnover of trades reported - Sep ' 17</t>
  </si>
  <si>
    <t>Turnover of trades reported - Oct ' 17</t>
  </si>
  <si>
    <t>Turnover of trades reported - Nov ' 17</t>
  </si>
  <si>
    <t>Turnover of trades reported - Jan ' 18</t>
  </si>
  <si>
    <t>Turnover of trades reported - Dec ' 17</t>
  </si>
  <si>
    <t>Turnover of trades reported - Feb ' 18</t>
  </si>
  <si>
    <t>Turnover of trades reported - Mar ' 18</t>
  </si>
  <si>
    <t>Turnover of trades reported - Apr ' 18</t>
  </si>
  <si>
    <t>Turnover of trades reported - May ' 18</t>
  </si>
  <si>
    <t>Turnover of trades reported - Jun ' 18</t>
  </si>
  <si>
    <t>Turnover of trades reported - Jul ' 18</t>
  </si>
  <si>
    <t>Turnover of trades reported - Aug ' 18</t>
  </si>
  <si>
    <t>Turnover of trades reported - Sep ' 18</t>
  </si>
  <si>
    <t>Turnover of trades reported - Oct' 18</t>
  </si>
  <si>
    <t>Turnover of trades reported - Nov' 18</t>
  </si>
  <si>
    <t>Turnover of trades reported - Dec' 18</t>
  </si>
  <si>
    <t>Turnover of trades reported - Feb' 19</t>
  </si>
  <si>
    <t>Turnover of trades reported - Jan' 19</t>
  </si>
  <si>
    <t>Turnover of trades reported - Mar' 19</t>
  </si>
  <si>
    <t>Turnover of trades reported - Apr' 19</t>
  </si>
  <si>
    <t>Turnover of trades reported - MAY' 19</t>
  </si>
  <si>
    <t>Turnover of trades reported - JUN' 19</t>
  </si>
  <si>
    <t>Turnover of trades reported - JUL' 19</t>
  </si>
  <si>
    <t>Turnover of trades reported - Aug' 19</t>
  </si>
  <si>
    <t>Turnover of trades reported - Sept' 19</t>
  </si>
  <si>
    <t>Turnover of trades reported - Oct' 19</t>
  </si>
  <si>
    <t>Turnover of trades reported - Nov' 19</t>
  </si>
  <si>
    <t>Turnover of trades reported - Dec' 19</t>
  </si>
  <si>
    <t>Turnover of trades reported - JAN' 2020</t>
  </si>
  <si>
    <t>Turnover of trades reported - Feb' 2020</t>
  </si>
  <si>
    <t>No. Of Trades</t>
  </si>
  <si>
    <t xml:space="preserve">Face Value            (In Rs Crores) </t>
  </si>
  <si>
    <t xml:space="preserve">Value                           (In Rs Crores)# </t>
  </si>
  <si>
    <t>Turnover for Trades failed for settlement - Mar '2020</t>
  </si>
  <si>
    <t>Turnover for Trades failed for settlement - April 2020</t>
  </si>
  <si>
    <t>Turnover for Trades failed for settlement - May 2020</t>
  </si>
  <si>
    <t>Turnover for Trades failed for settlement - June 2020</t>
  </si>
  <si>
    <t>Turnover for Trades failed for settlement - July 2020</t>
  </si>
  <si>
    <t>Turnover for Trades failed for settlement - August 2020</t>
  </si>
  <si>
    <t>Turnover for Trades failed for settlement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</si>
</sst>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d\-m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6" borderId="5" applyNumberFormat="0" applyProtection="0">
      <alignment horizontal="left"/>
    </xf>
  </cellStyleXfs>
  <cellXfs count="98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5" fontId="0" fillId="0" borderId="2" xfId="0" applyNumberFormat="1" applyFont="1" applyBorder="1"/>
    <xf numFmtId="165" fontId="0" fillId="0" borderId="2" xfId="1" applyNumberFormat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165" fontId="0" fillId="0" borderId="2" xfId="1" applyNumberFormat="1" applyFont="1" applyBorder="1" applyAlignment="1">
      <alignment horizontal="right"/>
    </xf>
    <xf numFmtId="43" fontId="0" fillId="0" borderId="2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left"/>
    </xf>
    <xf numFmtId="43" fontId="0" fillId="0" borderId="2" xfId="1" applyFont="1" applyBorder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43" fontId="0" fillId="0" borderId="2" xfId="1" applyFont="1" applyFill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43" fontId="0" fillId="0" borderId="2" xfId="1" applyNumberFormat="1" applyFont="1" applyFill="1" applyBorder="1" applyAlignment="1">
      <alignment horizontal="right"/>
    </xf>
    <xf numFmtId="0" fontId="0" fillId="0" borderId="0" xfId="0" applyFont="1"/>
    <xf numFmtId="43" fontId="0" fillId="0" borderId="2" xfId="1" applyFont="1" applyBorder="1"/>
    <xf numFmtId="165" fontId="0" fillId="0" borderId="2" xfId="1" applyNumberFormat="1" applyFont="1" applyBorder="1"/>
    <xf numFmtId="0" fontId="2" fillId="5" borderId="2" xfId="0" applyFont="1" applyFill="1" applyBorder="1" applyAlignment="1">
      <alignment horizontal="center" vertical="center" wrapText="1"/>
    </xf>
    <xf numFmtId="15" fontId="0" fillId="0" borderId="2" xfId="0" applyNumberFormat="1" applyFont="1" applyBorder="1" applyAlignment="1">
      <alignment horizontal="center"/>
    </xf>
    <xf numFmtId="4" fontId="0" fillId="0" borderId="2" xfId="1" applyNumberFormat="1" applyFont="1" applyBorder="1" applyAlignment="1">
      <alignment horizontal="right"/>
    </xf>
    <xf numFmtId="4" fontId="0" fillId="0" borderId="2" xfId="1" applyNumberFormat="1" applyFont="1" applyFill="1" applyBorder="1" applyAlignment="1">
      <alignment horizontal="right"/>
    </xf>
    <xf numFmtId="43" fontId="0" fillId="0" borderId="0" xfId="0" applyNumberFormat="1"/>
    <xf numFmtId="4" fontId="0" fillId="0" borderId="2" xfId="1" applyNumberFormat="1" applyFont="1" applyBorder="1"/>
    <xf numFmtId="3" fontId="0" fillId="0" borderId="2" xfId="1" applyNumberFormat="1" applyFont="1" applyBorder="1"/>
    <xf numFmtId="0" fontId="4" fillId="0" borderId="0" xfId="0" applyFont="1"/>
    <xf numFmtId="43" fontId="0" fillId="0" borderId="2" xfId="1" applyNumberFormat="1" applyFont="1" applyBorder="1"/>
    <xf numFmtId="0" fontId="0" fillId="0" borderId="0" xfId="0" applyFill="1"/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/>
    <xf numFmtId="43" fontId="2" fillId="0" borderId="2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15" fontId="0" fillId="0" borderId="2" xfId="0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Border="1"/>
    <xf numFmtId="43" fontId="0" fillId="0" borderId="0" xfId="1" applyNumberFormat="1" applyFont="1" applyFill="1" applyBorder="1" applyAlignment="1">
      <alignment horizontal="right"/>
    </xf>
    <xf numFmtId="2" fontId="0" fillId="0" borderId="2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43" fontId="0" fillId="0" borderId="0" xfId="0" applyNumberFormat="1" applyBorder="1"/>
    <xf numFmtId="43" fontId="2" fillId="0" borderId="2" xfId="1" applyFont="1" applyBorder="1"/>
    <xf numFmtId="0" fontId="0" fillId="0" borderId="2" xfId="1" applyNumberFormat="1" applyFont="1" applyBorder="1" applyAlignment="1">
      <alignment horizontal="right"/>
    </xf>
    <xf numFmtId="0" fontId="2" fillId="0" borderId="2" xfId="0" applyNumberFormat="1" applyFont="1" applyBorder="1"/>
    <xf numFmtId="43" fontId="0" fillId="0" borderId="2" xfId="1" applyFont="1" applyBorder="1" applyAlignment="1">
      <alignment horizontal="right"/>
    </xf>
    <xf numFmtId="0" fontId="0" fillId="0" borderId="2" xfId="0" applyNumberFormat="1" applyFont="1" applyBorder="1"/>
    <xf numFmtId="1" fontId="0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15" fontId="2" fillId="0" borderId="2" xfId="0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right"/>
    </xf>
    <xf numFmtId="2" fontId="1" fillId="0" borderId="2" xfId="1" applyNumberFormat="1" applyFont="1" applyBorder="1" applyAlignment="1">
      <alignment horizontal="right"/>
    </xf>
    <xf numFmtId="0" fontId="0" fillId="0" borderId="2" xfId="1" applyNumberFormat="1" applyFont="1" applyFill="1" applyBorder="1" applyAlignment="1">
      <alignment horizontal="right"/>
    </xf>
    <xf numFmtId="0" fontId="0" fillId="0" borderId="2" xfId="0" applyBorder="1"/>
    <xf numFmtId="1" fontId="0" fillId="0" borderId="2" xfId="1" applyNumberFormat="1" applyFont="1" applyFill="1" applyBorder="1" applyAlignment="1">
      <alignment horizontal="right"/>
    </xf>
    <xf numFmtId="2" fontId="0" fillId="0" borderId="2" xfId="1" applyNumberFormat="1" applyFont="1" applyFill="1" applyBorder="1" applyAlignment="1">
      <alignment horizontal="right"/>
    </xf>
    <xf numFmtId="0" fontId="0" fillId="0" borderId="2" xfId="0" applyNumberFormat="1" applyFont="1" applyFill="1" applyBorder="1"/>
    <xf numFmtId="15" fontId="0" fillId="0" borderId="2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/>
    <xf numFmtId="1" fontId="2" fillId="0" borderId="2" xfId="0" applyNumberFormat="1" applyFont="1" applyBorder="1"/>
    <xf numFmtId="15" fontId="0" fillId="0" borderId="2" xfId="0" quotePrefix="1" applyNumberFormat="1" applyBorder="1" applyAlignment="1">
      <alignment horizontal="right"/>
    </xf>
    <xf numFmtId="15" fontId="0" fillId="0" borderId="2" xfId="0" quotePrefix="1" applyNumberFormat="1" applyBorder="1" applyAlignment="1">
      <alignment horizontal="right"/>
    </xf>
    <xf numFmtId="15" fontId="0" fillId="0" borderId="2" xfId="0" quotePrefix="1" applyNumberFormat="1" applyBorder="1" applyAlignment="1">
      <alignment horizontal="right"/>
    </xf>
    <xf numFmtId="18" fontId="0" fillId="0" borderId="0" xfId="0" applyNumberFormat="1"/>
    <xf numFmtId="15" fontId="0" fillId="0" borderId="6" xfId="0" applyNumberFormat="1" applyFont="1" applyBorder="1"/>
    <xf numFmtId="0" fontId="0" fillId="0" borderId="6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1" fontId="0" fillId="0" borderId="6" xfId="1" applyNumberFormat="1" applyFont="1" applyBorder="1" applyAlignment="1">
      <alignment horizontal="right"/>
    </xf>
    <xf numFmtId="0" fontId="0" fillId="0" borderId="6" xfId="0" applyNumberFormat="1" applyFont="1" applyBorder="1"/>
    <xf numFmtId="0" fontId="2" fillId="0" borderId="7" xfId="0" applyFont="1" applyBorder="1" applyAlignment="1">
      <alignment horizontal="right"/>
    </xf>
    <xf numFmtId="2" fontId="2" fillId="0" borderId="8" xfId="0" applyNumberFormat="1" applyFont="1" applyBorder="1"/>
    <xf numFmtId="2" fontId="2" fillId="0" borderId="9" xfId="0" applyNumberFormat="1" applyFont="1" applyBorder="1"/>
    <xf numFmtId="1" fontId="0" fillId="0" borderId="2" xfId="0" applyNumberFormat="1" applyFont="1" applyBorder="1"/>
    <xf numFmtId="0" fontId="2" fillId="0" borderId="2" xfId="0" applyFont="1" applyBorder="1" applyAlignment="1">
      <alignment horizontal="center" vertical="center" wrapText="1"/>
    </xf>
    <xf numFmtId="166" fontId="0" fillId="0" borderId="2" xfId="0" quotePrefix="1" applyNumberFormat="1" applyBorder="1" applyAlignment="1">
      <alignment horizontal="right"/>
    </xf>
    <xf numFmtId="17" fontId="2" fillId="2" borderId="1" xfId="0" quotePrefix="1" applyNumberFormat="1" applyFont="1" applyFill="1" applyBorder="1" applyAlignment="1">
      <alignment horizontal="center"/>
    </xf>
    <xf numFmtId="17" fontId="2" fillId="2" borderId="4" xfId="0" quotePrefix="1" applyNumberFormat="1" applyFont="1" applyFill="1" applyBorder="1" applyAlignment="1">
      <alignment horizontal="center"/>
    </xf>
    <xf numFmtId="17" fontId="2" fillId="2" borderId="3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2" xfId="0" quotePrefix="1" applyNumberForma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17" fontId="2" fillId="2" borderId="1" xfId="0" quotePrefix="1" applyNumberFormat="1" applyFont="1" applyFill="1" applyBorder="1" applyAlignment="1">
      <alignment horizontal="center"/>
    </xf>
    <xf numFmtId="17" fontId="2" fillId="2" borderId="4" xfId="0" quotePrefix="1" applyNumberFormat="1" applyFont="1" applyFill="1" applyBorder="1" applyAlignment="1">
      <alignment horizontal="center"/>
    </xf>
    <xf numFmtId="17" fontId="2" fillId="2" borderId="3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textRotation="30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7" fontId="2" fillId="2" borderId="1" xfId="0" quotePrefix="1" applyNumberFormat="1" applyFont="1" applyFill="1" applyBorder="1" applyAlignment="1"/>
    <xf numFmtId="17" fontId="2" fillId="2" borderId="4" xfId="0" quotePrefix="1" applyNumberFormat="1" applyFont="1" applyFill="1" applyBorder="1" applyAlignment="1"/>
    <xf numFmtId="17" fontId="2" fillId="2" borderId="3" xfId="0" quotePrefix="1" applyNumberFormat="1" applyFont="1" applyFill="1" applyBorder="1" applyAlignment="1"/>
  </cellXfs>
  <cellStyles count="3">
    <cellStyle name="Comma" xfId="1" builtinId="3"/>
    <cellStyle name="Normal" xfId="0" builtinId="0"/>
    <cellStyle name="xls-style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95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K26"/>
  <sheetViews>
    <sheetView showGridLines="0" zoomScaleNormal="100" workbookViewId="0">
      <selection activeCell="C23" sqref="C23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7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18" t="s">
        <v>4</v>
      </c>
      <c r="C5" s="31" t="s">
        <v>4</v>
      </c>
      <c r="D5" s="31" t="s">
        <v>4</v>
      </c>
      <c r="E5" s="31" t="s">
        <v>4</v>
      </c>
      <c r="F5" s="31" t="s">
        <v>4</v>
      </c>
      <c r="G5" s="31" t="s">
        <v>4</v>
      </c>
      <c r="H5" s="31" t="s">
        <v>4</v>
      </c>
      <c r="I5" s="31" t="s">
        <v>4</v>
      </c>
      <c r="J5" s="31" t="s">
        <v>4</v>
      </c>
      <c r="K5" s="31" t="s">
        <v>4</v>
      </c>
    </row>
    <row r="6" spans="2:11" x14ac:dyDescent="0.25">
      <c r="B6" s="18" t="s">
        <v>4</v>
      </c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H6" s="31" t="s">
        <v>4</v>
      </c>
      <c r="I6" s="31" t="s">
        <v>4</v>
      </c>
      <c r="J6" s="31" t="s">
        <v>4</v>
      </c>
      <c r="K6" s="31" t="s">
        <v>4</v>
      </c>
    </row>
    <row r="7" spans="2:11" x14ac:dyDescent="0.25">
      <c r="B7" s="18" t="s">
        <v>4</v>
      </c>
      <c r="C7" s="31" t="s">
        <v>4</v>
      </c>
      <c r="D7" s="31" t="s">
        <v>4</v>
      </c>
      <c r="E7" s="31" t="s">
        <v>4</v>
      </c>
      <c r="F7" s="31" t="s">
        <v>4</v>
      </c>
      <c r="G7" s="31" t="s">
        <v>4</v>
      </c>
      <c r="H7" s="31" t="s">
        <v>4</v>
      </c>
      <c r="I7" s="31" t="s">
        <v>4</v>
      </c>
      <c r="J7" s="31" t="s">
        <v>4</v>
      </c>
      <c r="K7" s="31" t="s">
        <v>4</v>
      </c>
    </row>
    <row r="8" spans="2:11" x14ac:dyDescent="0.25">
      <c r="B8" s="18" t="s">
        <v>4</v>
      </c>
      <c r="C8" s="31" t="s">
        <v>4</v>
      </c>
      <c r="D8" s="31" t="s">
        <v>4</v>
      </c>
      <c r="E8" s="31" t="s">
        <v>4</v>
      </c>
      <c r="F8" s="31" t="s">
        <v>4</v>
      </c>
      <c r="G8" s="31" t="s">
        <v>4</v>
      </c>
      <c r="H8" s="31" t="s">
        <v>4</v>
      </c>
      <c r="I8" s="31" t="s">
        <v>4</v>
      </c>
      <c r="J8" s="31" t="s">
        <v>4</v>
      </c>
      <c r="K8" s="31" t="s">
        <v>4</v>
      </c>
    </row>
    <row r="9" spans="2:11" x14ac:dyDescent="0.25">
      <c r="B9" s="18" t="s">
        <v>4</v>
      </c>
      <c r="C9" s="31" t="s">
        <v>4</v>
      </c>
      <c r="D9" s="31" t="s">
        <v>4</v>
      </c>
      <c r="E9" s="31" t="s">
        <v>4</v>
      </c>
      <c r="F9" s="31" t="s">
        <v>4</v>
      </c>
      <c r="G9" s="31" t="s">
        <v>4</v>
      </c>
      <c r="H9" s="31" t="s">
        <v>4</v>
      </c>
      <c r="I9" s="31" t="s">
        <v>4</v>
      </c>
      <c r="J9" s="31" t="s">
        <v>4</v>
      </c>
      <c r="K9" s="31" t="s">
        <v>4</v>
      </c>
    </row>
    <row r="10" spans="2:11" x14ac:dyDescent="0.25">
      <c r="B10" s="18" t="s">
        <v>4</v>
      </c>
      <c r="C10" s="31" t="s">
        <v>4</v>
      </c>
      <c r="D10" s="31" t="s">
        <v>4</v>
      </c>
      <c r="E10" s="31" t="s">
        <v>4</v>
      </c>
      <c r="F10" s="31" t="s">
        <v>4</v>
      </c>
      <c r="G10" s="31" t="s">
        <v>4</v>
      </c>
      <c r="H10" s="31" t="s">
        <v>4</v>
      </c>
      <c r="I10" s="31" t="s">
        <v>4</v>
      </c>
      <c r="J10" s="31" t="s">
        <v>4</v>
      </c>
      <c r="K10" s="31" t="s">
        <v>4</v>
      </c>
    </row>
    <row r="11" spans="2:11" x14ac:dyDescent="0.25">
      <c r="B11" s="18" t="s">
        <v>4</v>
      </c>
      <c r="C11" s="31" t="s">
        <v>4</v>
      </c>
      <c r="D11" s="31" t="s">
        <v>4</v>
      </c>
      <c r="E11" s="31" t="s">
        <v>4</v>
      </c>
      <c r="F11" s="31" t="s">
        <v>4</v>
      </c>
      <c r="G11" s="31" t="s">
        <v>4</v>
      </c>
      <c r="H11" s="31" t="s">
        <v>4</v>
      </c>
      <c r="I11" s="31" t="s">
        <v>4</v>
      </c>
      <c r="J11" s="31" t="s">
        <v>4</v>
      </c>
      <c r="K11" s="31" t="s">
        <v>4</v>
      </c>
    </row>
    <row r="12" spans="2:11" x14ac:dyDescent="0.25">
      <c r="B12" s="18" t="s">
        <v>4</v>
      </c>
      <c r="C12" s="31" t="s">
        <v>4</v>
      </c>
      <c r="D12" s="31" t="s">
        <v>4</v>
      </c>
      <c r="E12" s="31" t="s">
        <v>4</v>
      </c>
      <c r="F12" s="31" t="s">
        <v>4</v>
      </c>
      <c r="G12" s="31" t="s">
        <v>4</v>
      </c>
      <c r="H12" s="31" t="s">
        <v>4</v>
      </c>
      <c r="I12" s="31" t="s">
        <v>4</v>
      </c>
      <c r="J12" s="31" t="s">
        <v>4</v>
      </c>
      <c r="K12" s="31" t="s">
        <v>4</v>
      </c>
    </row>
    <row r="13" spans="2:11" x14ac:dyDescent="0.25">
      <c r="B13" s="18" t="s">
        <v>4</v>
      </c>
      <c r="C13" s="31" t="s">
        <v>4</v>
      </c>
      <c r="D13" s="31" t="s">
        <v>4</v>
      </c>
      <c r="E13" s="31" t="s">
        <v>4</v>
      </c>
      <c r="F13" s="31" t="s">
        <v>4</v>
      </c>
      <c r="G13" s="31" t="s">
        <v>4</v>
      </c>
      <c r="H13" s="31" t="s">
        <v>4</v>
      </c>
      <c r="I13" s="31" t="s">
        <v>4</v>
      </c>
      <c r="J13" s="31" t="s">
        <v>4</v>
      </c>
      <c r="K13" s="31" t="s">
        <v>4</v>
      </c>
    </row>
    <row r="14" spans="2:11" x14ac:dyDescent="0.25">
      <c r="B14" s="18" t="s">
        <v>4</v>
      </c>
      <c r="C14" s="31" t="s">
        <v>4</v>
      </c>
      <c r="D14" s="31" t="s">
        <v>4</v>
      </c>
      <c r="E14" s="31" t="s">
        <v>4</v>
      </c>
      <c r="F14" s="31" t="s">
        <v>4</v>
      </c>
      <c r="G14" s="31" t="s">
        <v>4</v>
      </c>
      <c r="H14" s="31" t="s">
        <v>4</v>
      </c>
      <c r="I14" s="31" t="s">
        <v>4</v>
      </c>
      <c r="J14" s="31" t="s">
        <v>4</v>
      </c>
      <c r="K14" s="31" t="s">
        <v>4</v>
      </c>
    </row>
    <row r="15" spans="2:11" x14ac:dyDescent="0.25">
      <c r="B15" s="27" t="s">
        <v>8</v>
      </c>
      <c r="C15" s="28">
        <f>SUM(C5:C14)</f>
        <v>0</v>
      </c>
      <c r="D15" s="29">
        <f t="shared" ref="D15:K15" si="0">SUM(D7:D14)</f>
        <v>0</v>
      </c>
      <c r="E15" s="29">
        <f t="shared" si="0"/>
        <v>0</v>
      </c>
      <c r="F15" s="29">
        <f t="shared" si="0"/>
        <v>0</v>
      </c>
      <c r="G15" s="29">
        <f t="shared" si="0"/>
        <v>0</v>
      </c>
      <c r="H15" s="29">
        <f t="shared" si="0"/>
        <v>0</v>
      </c>
      <c r="I15" s="29">
        <f t="shared" si="0"/>
        <v>0</v>
      </c>
      <c r="J15" s="29">
        <f t="shared" si="0"/>
        <v>0</v>
      </c>
      <c r="K15" s="29">
        <f t="shared" si="0"/>
        <v>0</v>
      </c>
    </row>
    <row r="16" spans="2:1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2:11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2:1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2:1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2:1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2:1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2:1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2:1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2:1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showGridLines="0" topLeftCell="A16" workbookViewId="0">
      <selection activeCell="A24" sqref="A24:XFD2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19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41701</v>
      </c>
      <c r="C5" s="39">
        <v>11</v>
      </c>
      <c r="D5" s="35">
        <v>944.8</v>
      </c>
      <c r="E5" s="35">
        <v>931.95</v>
      </c>
      <c r="F5" s="43">
        <v>0</v>
      </c>
      <c r="G5" s="35">
        <v>0</v>
      </c>
      <c r="H5" s="35">
        <v>0</v>
      </c>
      <c r="I5" s="42">
        <f t="shared" ref="I5:K12" si="0">C5+F5</f>
        <v>11</v>
      </c>
      <c r="J5" s="35">
        <f t="shared" si="0"/>
        <v>944.8</v>
      </c>
      <c r="K5" s="35">
        <f t="shared" si="0"/>
        <v>931.95</v>
      </c>
    </row>
    <row r="6" spans="2:11" x14ac:dyDescent="0.25">
      <c r="B6" s="3">
        <v>41702</v>
      </c>
      <c r="C6" s="39">
        <v>26</v>
      </c>
      <c r="D6" s="41">
        <v>1306.02</v>
      </c>
      <c r="E6" s="41">
        <v>1256.01</v>
      </c>
      <c r="F6" s="43">
        <v>0</v>
      </c>
      <c r="G6" s="35">
        <v>0</v>
      </c>
      <c r="H6" s="35">
        <v>0</v>
      </c>
      <c r="I6" s="42">
        <f t="shared" si="0"/>
        <v>26</v>
      </c>
      <c r="J6" s="41">
        <f t="shared" si="0"/>
        <v>1306.02</v>
      </c>
      <c r="K6" s="41">
        <f t="shared" si="0"/>
        <v>1256.01</v>
      </c>
    </row>
    <row r="7" spans="2:11" x14ac:dyDescent="0.25">
      <c r="B7" s="3">
        <v>41703</v>
      </c>
      <c r="C7" s="39">
        <v>7</v>
      </c>
      <c r="D7" s="41">
        <v>242.4</v>
      </c>
      <c r="E7" s="41">
        <v>237.01</v>
      </c>
      <c r="F7" s="43">
        <v>0</v>
      </c>
      <c r="G7" s="35">
        <v>0</v>
      </c>
      <c r="H7" s="35">
        <v>0</v>
      </c>
      <c r="I7" s="42">
        <f t="shared" si="0"/>
        <v>7</v>
      </c>
      <c r="J7" s="41">
        <f t="shared" si="0"/>
        <v>242.4</v>
      </c>
      <c r="K7" s="41">
        <f t="shared" si="0"/>
        <v>237.01</v>
      </c>
    </row>
    <row r="8" spans="2:11" x14ac:dyDescent="0.25">
      <c r="B8" s="3">
        <v>41704</v>
      </c>
      <c r="C8" s="39">
        <v>16</v>
      </c>
      <c r="D8" s="41">
        <v>907</v>
      </c>
      <c r="E8" s="41">
        <v>885.9</v>
      </c>
      <c r="F8" s="43">
        <v>0</v>
      </c>
      <c r="G8" s="35">
        <v>0</v>
      </c>
      <c r="H8" s="35">
        <v>0</v>
      </c>
      <c r="I8" s="42">
        <f t="shared" si="0"/>
        <v>16</v>
      </c>
      <c r="J8" s="41">
        <f t="shared" si="0"/>
        <v>907</v>
      </c>
      <c r="K8" s="41">
        <f t="shared" si="0"/>
        <v>885.9</v>
      </c>
    </row>
    <row r="9" spans="2:11" x14ac:dyDescent="0.25">
      <c r="B9" s="3">
        <v>41705</v>
      </c>
      <c r="C9" s="39">
        <v>7</v>
      </c>
      <c r="D9" s="41">
        <v>1065.0999999999999</v>
      </c>
      <c r="E9" s="41">
        <v>1059.55</v>
      </c>
      <c r="F9" s="43">
        <v>0</v>
      </c>
      <c r="G9" s="35">
        <v>0</v>
      </c>
      <c r="H9" s="35">
        <v>0</v>
      </c>
      <c r="I9" s="42">
        <f t="shared" si="0"/>
        <v>7</v>
      </c>
      <c r="J9" s="41">
        <f t="shared" si="0"/>
        <v>1065.0999999999999</v>
      </c>
      <c r="K9" s="41">
        <f t="shared" si="0"/>
        <v>1059.55</v>
      </c>
    </row>
    <row r="10" spans="2:11" x14ac:dyDescent="0.25">
      <c r="B10" s="3">
        <v>41708</v>
      </c>
      <c r="C10" s="39">
        <v>10</v>
      </c>
      <c r="D10" s="41">
        <v>723.8</v>
      </c>
      <c r="E10" s="41">
        <v>727.47</v>
      </c>
      <c r="F10" s="43">
        <v>0</v>
      </c>
      <c r="G10" s="35">
        <v>0</v>
      </c>
      <c r="H10" s="35">
        <v>0</v>
      </c>
      <c r="I10" s="42">
        <f t="shared" si="0"/>
        <v>10</v>
      </c>
      <c r="J10" s="41">
        <f t="shared" si="0"/>
        <v>723.8</v>
      </c>
      <c r="K10" s="41">
        <f t="shared" si="0"/>
        <v>727.47</v>
      </c>
    </row>
    <row r="11" spans="2:11" x14ac:dyDescent="0.25">
      <c r="B11" s="3">
        <v>41709</v>
      </c>
      <c r="C11" s="39">
        <v>13</v>
      </c>
      <c r="D11" s="41">
        <v>1146.2</v>
      </c>
      <c r="E11" s="41">
        <v>1151.43</v>
      </c>
      <c r="F11" s="43">
        <v>0</v>
      </c>
      <c r="G11" s="35">
        <v>0</v>
      </c>
      <c r="H11" s="35">
        <v>0</v>
      </c>
      <c r="I11" s="42">
        <f t="shared" si="0"/>
        <v>13</v>
      </c>
      <c r="J11" s="41">
        <f t="shared" si="0"/>
        <v>1146.2</v>
      </c>
      <c r="K11" s="41">
        <f t="shared" si="0"/>
        <v>1151.43</v>
      </c>
    </row>
    <row r="12" spans="2:11" x14ac:dyDescent="0.25">
      <c r="B12" s="3">
        <v>41710</v>
      </c>
      <c r="C12" s="39">
        <v>8</v>
      </c>
      <c r="D12" s="41">
        <v>375.8</v>
      </c>
      <c r="E12" s="41">
        <v>388.09</v>
      </c>
      <c r="F12" s="43">
        <v>0</v>
      </c>
      <c r="G12" s="35">
        <v>0</v>
      </c>
      <c r="H12" s="35">
        <v>0</v>
      </c>
      <c r="I12" s="42">
        <f t="shared" si="0"/>
        <v>8</v>
      </c>
      <c r="J12" s="41">
        <f t="shared" si="0"/>
        <v>375.8</v>
      </c>
      <c r="K12" s="41">
        <f t="shared" si="0"/>
        <v>388.09</v>
      </c>
    </row>
    <row r="13" spans="2:11" x14ac:dyDescent="0.25">
      <c r="B13" s="3">
        <v>41711</v>
      </c>
      <c r="C13" s="39">
        <v>4</v>
      </c>
      <c r="D13" s="41">
        <v>365</v>
      </c>
      <c r="E13" s="41">
        <v>363.03</v>
      </c>
      <c r="F13" s="43">
        <v>0</v>
      </c>
      <c r="G13" s="35">
        <v>0</v>
      </c>
      <c r="H13" s="35">
        <v>0</v>
      </c>
      <c r="I13" s="39">
        <v>4</v>
      </c>
      <c r="J13" s="41">
        <v>365</v>
      </c>
      <c r="K13" s="41">
        <v>363.03</v>
      </c>
    </row>
    <row r="14" spans="2:11" x14ac:dyDescent="0.25">
      <c r="B14" s="3">
        <v>41712</v>
      </c>
      <c r="C14" s="39">
        <v>6</v>
      </c>
      <c r="D14" s="41">
        <v>394.75</v>
      </c>
      <c r="E14" s="41">
        <v>386.36</v>
      </c>
      <c r="F14" s="43">
        <v>0</v>
      </c>
      <c r="G14" s="35">
        <v>0</v>
      </c>
      <c r="H14" s="35">
        <v>0</v>
      </c>
      <c r="I14" s="39">
        <v>6</v>
      </c>
      <c r="J14" s="41">
        <v>394.75</v>
      </c>
      <c r="K14" s="41">
        <v>386.36</v>
      </c>
    </row>
    <row r="15" spans="2:11" x14ac:dyDescent="0.25">
      <c r="B15" s="3">
        <v>41716</v>
      </c>
      <c r="C15" s="39">
        <v>12</v>
      </c>
      <c r="D15" s="41">
        <v>701.4</v>
      </c>
      <c r="E15" s="41">
        <v>703.8293036</v>
      </c>
      <c r="F15" s="43">
        <v>0</v>
      </c>
      <c r="G15" s="35">
        <v>0</v>
      </c>
      <c r="H15" s="35">
        <v>0</v>
      </c>
      <c r="I15" s="39">
        <v>12</v>
      </c>
      <c r="J15" s="41">
        <v>701.4</v>
      </c>
      <c r="K15" s="41">
        <v>703.8293036</v>
      </c>
    </row>
    <row r="16" spans="2:11" x14ac:dyDescent="0.25">
      <c r="B16" s="3">
        <v>41717</v>
      </c>
      <c r="C16" s="39">
        <v>6</v>
      </c>
      <c r="D16" s="41">
        <v>60.8</v>
      </c>
      <c r="E16" s="41">
        <v>60.7</v>
      </c>
      <c r="F16" s="43">
        <v>0</v>
      </c>
      <c r="G16" s="35">
        <v>0</v>
      </c>
      <c r="H16" s="35">
        <v>0</v>
      </c>
      <c r="I16" s="39">
        <v>6</v>
      </c>
      <c r="J16" s="41">
        <v>60.8</v>
      </c>
      <c r="K16" s="41">
        <v>60.7</v>
      </c>
    </row>
    <row r="17" spans="2:11" x14ac:dyDescent="0.25">
      <c r="B17" s="3">
        <v>41718</v>
      </c>
      <c r="C17" s="39">
        <v>13</v>
      </c>
      <c r="D17" s="41">
        <v>459</v>
      </c>
      <c r="E17" s="41">
        <v>456.59383500000001</v>
      </c>
      <c r="F17" s="43">
        <v>0</v>
      </c>
      <c r="G17" s="35">
        <v>0</v>
      </c>
      <c r="H17" s="35">
        <v>0</v>
      </c>
      <c r="I17" s="39">
        <v>13</v>
      </c>
      <c r="J17" s="41">
        <v>459</v>
      </c>
      <c r="K17" s="41">
        <v>456.59383500000001</v>
      </c>
    </row>
    <row r="18" spans="2:11" x14ac:dyDescent="0.25">
      <c r="B18" s="3">
        <v>41719</v>
      </c>
      <c r="C18" s="39">
        <v>24</v>
      </c>
      <c r="D18" s="41">
        <v>3290.75</v>
      </c>
      <c r="E18" s="41">
        <v>3212.2670842500002</v>
      </c>
      <c r="F18" s="43">
        <v>0</v>
      </c>
      <c r="G18" s="35">
        <v>0</v>
      </c>
      <c r="H18" s="35">
        <v>0</v>
      </c>
      <c r="I18" s="39">
        <v>24</v>
      </c>
      <c r="J18" s="41">
        <v>3290.75</v>
      </c>
      <c r="K18" s="41">
        <v>3212.2670842500002</v>
      </c>
    </row>
    <row r="19" spans="2:11" x14ac:dyDescent="0.25">
      <c r="B19" s="3">
        <v>41722</v>
      </c>
      <c r="C19" s="39">
        <v>9</v>
      </c>
      <c r="D19" s="41">
        <v>239.7</v>
      </c>
      <c r="E19" s="41">
        <v>235.19467650000001</v>
      </c>
      <c r="F19" s="43">
        <v>0</v>
      </c>
      <c r="G19" s="35">
        <v>0</v>
      </c>
      <c r="H19" s="35">
        <v>0</v>
      </c>
      <c r="I19" s="39">
        <v>9</v>
      </c>
      <c r="J19" s="41">
        <v>239.7</v>
      </c>
      <c r="K19" s="41">
        <v>235.19467650000001</v>
      </c>
    </row>
    <row r="20" spans="2:11" x14ac:dyDescent="0.25">
      <c r="B20" s="3">
        <v>41723</v>
      </c>
      <c r="C20" s="39">
        <v>12</v>
      </c>
      <c r="D20" s="41">
        <v>625</v>
      </c>
      <c r="E20" s="41">
        <v>599.73</v>
      </c>
      <c r="F20" s="43">
        <v>0</v>
      </c>
      <c r="G20" s="35">
        <v>0</v>
      </c>
      <c r="H20" s="35">
        <v>0</v>
      </c>
      <c r="I20" s="39">
        <v>12</v>
      </c>
      <c r="J20" s="41">
        <v>625</v>
      </c>
      <c r="K20" s="41">
        <v>599.73</v>
      </c>
    </row>
    <row r="21" spans="2:11" x14ac:dyDescent="0.25">
      <c r="B21" s="3">
        <v>41724</v>
      </c>
      <c r="C21" s="39">
        <v>14</v>
      </c>
      <c r="D21" s="41">
        <v>314.25</v>
      </c>
      <c r="E21" s="41">
        <v>300.71219238399999</v>
      </c>
      <c r="F21" s="43">
        <v>1</v>
      </c>
      <c r="G21" s="35">
        <v>0.1</v>
      </c>
      <c r="H21" s="35">
        <v>0.1</v>
      </c>
      <c r="I21" s="39">
        <v>15</v>
      </c>
      <c r="J21" s="41">
        <v>314.35000000000002</v>
      </c>
      <c r="K21" s="41">
        <v>300.81219238400001</v>
      </c>
    </row>
    <row r="22" spans="2:11" x14ac:dyDescent="0.25">
      <c r="B22" s="3">
        <v>41725</v>
      </c>
      <c r="C22" s="39">
        <v>25</v>
      </c>
      <c r="D22" s="41">
        <v>629.85</v>
      </c>
      <c r="E22" s="41">
        <v>601.83000000000004</v>
      </c>
      <c r="F22" s="43">
        <v>0</v>
      </c>
      <c r="G22" s="35">
        <v>0</v>
      </c>
      <c r="H22" s="35">
        <v>0</v>
      </c>
      <c r="I22" s="39">
        <v>25</v>
      </c>
      <c r="J22" s="41">
        <v>629.85</v>
      </c>
      <c r="K22" s="41">
        <v>601.83000000000004</v>
      </c>
    </row>
    <row r="23" spans="2:11" x14ac:dyDescent="0.25">
      <c r="B23" s="3">
        <v>41726</v>
      </c>
      <c r="C23" s="39">
        <v>11</v>
      </c>
      <c r="D23" s="41">
        <v>1484</v>
      </c>
      <c r="E23" s="41">
        <v>1467.7</v>
      </c>
      <c r="F23" s="43">
        <v>0</v>
      </c>
      <c r="G23" s="35">
        <v>0</v>
      </c>
      <c r="H23" s="35">
        <v>0</v>
      </c>
      <c r="I23" s="39">
        <v>11</v>
      </c>
      <c r="J23" s="41">
        <v>1484</v>
      </c>
      <c r="K23" s="41">
        <v>1467.7</v>
      </c>
    </row>
    <row r="24" spans="2:11" x14ac:dyDescent="0.25">
      <c r="B24" s="27" t="s">
        <v>8</v>
      </c>
      <c r="C24" s="40">
        <f>SUM(C5:C23)</f>
        <v>234</v>
      </c>
      <c r="D24" s="38">
        <f>SUM(D5:D23)</f>
        <v>15275.62</v>
      </c>
      <c r="E24" s="38">
        <f>SUM(E5:E23)</f>
        <v>15025.357091734</v>
      </c>
      <c r="F24" s="43">
        <f>SUM(F5:F22)</f>
        <v>1</v>
      </c>
      <c r="G24" s="36">
        <f t="shared" ref="G24:H24" si="1">SUM(G5:G21)</f>
        <v>0.1</v>
      </c>
      <c r="H24" s="36">
        <f t="shared" si="1"/>
        <v>0.1</v>
      </c>
      <c r="I24" s="39">
        <f>SUM(I5:I23)</f>
        <v>235</v>
      </c>
      <c r="J24" s="38">
        <f>SUM(J5:J23)</f>
        <v>15275.720000000001</v>
      </c>
      <c r="K24" s="38">
        <f>SUM(K5:K23)</f>
        <v>15025.457091734001</v>
      </c>
    </row>
    <row r="25" spans="2:11" x14ac:dyDescent="0.25">
      <c r="C25" s="33"/>
      <c r="D25" s="34"/>
      <c r="E25" s="33"/>
    </row>
    <row r="26" spans="2:11" x14ac:dyDescent="0.25">
      <c r="D26" s="21"/>
      <c r="E26" s="21"/>
    </row>
    <row r="27" spans="2:11" x14ac:dyDescent="0.25">
      <c r="D27" s="21"/>
      <c r="E27" s="32"/>
    </row>
    <row r="28" spans="2:1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2:1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workbookViewId="0">
      <selection activeCell="N10" sqref="N10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20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41731</v>
      </c>
      <c r="C5" s="39">
        <v>8</v>
      </c>
      <c r="D5" s="35">
        <v>735</v>
      </c>
      <c r="E5" s="35">
        <v>732.27</v>
      </c>
      <c r="F5" s="43">
        <v>0</v>
      </c>
      <c r="G5" s="35">
        <v>0</v>
      </c>
      <c r="H5" s="35">
        <v>0</v>
      </c>
      <c r="I5" s="42">
        <f t="shared" ref="I5:K5" si="0">C5+F5</f>
        <v>8</v>
      </c>
      <c r="J5" s="35">
        <f t="shared" si="0"/>
        <v>735</v>
      </c>
      <c r="K5" s="35">
        <f t="shared" si="0"/>
        <v>732.27</v>
      </c>
    </row>
    <row r="6" spans="2:11" x14ac:dyDescent="0.25">
      <c r="B6" s="3">
        <v>41732</v>
      </c>
      <c r="C6" s="39">
        <v>7</v>
      </c>
      <c r="D6" s="35">
        <v>920</v>
      </c>
      <c r="E6" s="35">
        <v>915.24615500000004</v>
      </c>
      <c r="F6" s="43">
        <v>0</v>
      </c>
      <c r="G6" s="35">
        <v>0</v>
      </c>
      <c r="H6" s="35">
        <v>0</v>
      </c>
      <c r="I6" s="39">
        <v>7</v>
      </c>
      <c r="J6" s="35">
        <v>920</v>
      </c>
      <c r="K6" s="35">
        <v>915.24615500000004</v>
      </c>
    </row>
    <row r="7" spans="2:11" x14ac:dyDescent="0.25">
      <c r="B7" s="3">
        <v>41733</v>
      </c>
      <c r="C7" s="39">
        <v>0</v>
      </c>
      <c r="D7" s="35">
        <v>0</v>
      </c>
      <c r="E7" s="35">
        <v>0</v>
      </c>
      <c r="F7" s="39">
        <v>0</v>
      </c>
      <c r="G7" s="35">
        <v>0</v>
      </c>
      <c r="H7" s="35">
        <v>0</v>
      </c>
      <c r="I7" s="39">
        <v>0</v>
      </c>
      <c r="J7" s="35">
        <v>0</v>
      </c>
      <c r="K7" s="35">
        <v>0</v>
      </c>
    </row>
    <row r="8" spans="2:11" x14ac:dyDescent="0.25">
      <c r="B8" s="3">
        <v>41736</v>
      </c>
      <c r="C8" s="39">
        <v>11</v>
      </c>
      <c r="D8" s="35">
        <v>979</v>
      </c>
      <c r="E8" s="35">
        <v>948.72373200000004</v>
      </c>
      <c r="F8" s="39">
        <v>0</v>
      </c>
      <c r="G8" s="35">
        <v>0</v>
      </c>
      <c r="H8" s="35">
        <v>0</v>
      </c>
      <c r="I8" s="39">
        <v>11</v>
      </c>
      <c r="J8" s="35">
        <v>979</v>
      </c>
      <c r="K8" s="35">
        <v>948.72373200000004</v>
      </c>
    </row>
    <row r="9" spans="2:11" x14ac:dyDescent="0.25">
      <c r="B9" s="3">
        <v>41738</v>
      </c>
      <c r="C9" s="39">
        <v>3</v>
      </c>
      <c r="D9" s="35">
        <v>125</v>
      </c>
      <c r="E9" s="35">
        <v>116.98412500000001</v>
      </c>
      <c r="F9" s="39">
        <v>0</v>
      </c>
      <c r="G9" s="35">
        <v>0</v>
      </c>
      <c r="H9" s="35">
        <v>0</v>
      </c>
      <c r="I9" s="39">
        <v>3</v>
      </c>
      <c r="J9" s="35">
        <v>125</v>
      </c>
      <c r="K9" s="35">
        <v>116.98412500000001</v>
      </c>
    </row>
    <row r="10" spans="2:11" x14ac:dyDescent="0.25">
      <c r="B10" s="3">
        <v>41739</v>
      </c>
      <c r="C10" s="39">
        <v>2</v>
      </c>
      <c r="D10" s="35">
        <v>50</v>
      </c>
      <c r="E10" s="35">
        <v>49.53</v>
      </c>
      <c r="F10" s="39">
        <v>0</v>
      </c>
      <c r="G10" s="35">
        <v>0</v>
      </c>
      <c r="H10" s="35">
        <v>0</v>
      </c>
      <c r="I10" s="39">
        <v>2</v>
      </c>
      <c r="J10" s="35">
        <v>50</v>
      </c>
      <c r="K10" s="35">
        <v>49.53</v>
      </c>
    </row>
    <row r="11" spans="2:11" x14ac:dyDescent="0.25">
      <c r="B11" s="3">
        <v>41740</v>
      </c>
      <c r="C11" s="39">
        <v>1</v>
      </c>
      <c r="D11" s="35">
        <v>200</v>
      </c>
      <c r="E11" s="35">
        <v>197.08420000000001</v>
      </c>
      <c r="F11" s="39">
        <v>0</v>
      </c>
      <c r="G11" s="35">
        <v>0</v>
      </c>
      <c r="H11" s="35">
        <v>0</v>
      </c>
      <c r="I11" s="39">
        <v>1</v>
      </c>
      <c r="J11" s="35">
        <v>200</v>
      </c>
      <c r="K11" s="35">
        <v>197.08420000000001</v>
      </c>
    </row>
    <row r="12" spans="2:11" x14ac:dyDescent="0.25">
      <c r="B12" s="3">
        <v>41744</v>
      </c>
      <c r="C12" s="39">
        <v>3</v>
      </c>
      <c r="D12" s="35">
        <v>75</v>
      </c>
      <c r="E12" s="35">
        <v>74.67</v>
      </c>
      <c r="F12" s="39">
        <v>0</v>
      </c>
      <c r="G12" s="35">
        <v>0</v>
      </c>
      <c r="H12" s="35">
        <v>0</v>
      </c>
      <c r="I12" s="39">
        <v>3</v>
      </c>
      <c r="J12" s="35">
        <v>75</v>
      </c>
      <c r="K12" s="35">
        <v>74.67</v>
      </c>
    </row>
    <row r="13" spans="2:11" x14ac:dyDescent="0.25">
      <c r="B13" s="3">
        <v>41745</v>
      </c>
      <c r="C13" s="39">
        <v>2</v>
      </c>
      <c r="D13" s="35">
        <v>600</v>
      </c>
      <c r="E13" s="35">
        <v>592.32360000000006</v>
      </c>
      <c r="F13" s="39">
        <v>0</v>
      </c>
      <c r="G13" s="35">
        <v>0</v>
      </c>
      <c r="H13" s="35">
        <v>0</v>
      </c>
      <c r="I13" s="39">
        <v>2</v>
      </c>
      <c r="J13" s="35">
        <v>600</v>
      </c>
      <c r="K13" s="35">
        <v>592.32360000000006</v>
      </c>
    </row>
    <row r="14" spans="2:11" x14ac:dyDescent="0.25">
      <c r="B14" s="3">
        <v>41746</v>
      </c>
      <c r="C14" s="39">
        <v>3</v>
      </c>
      <c r="D14" s="35">
        <v>300</v>
      </c>
      <c r="E14" s="35">
        <v>294.46199999999999</v>
      </c>
      <c r="F14" s="39">
        <v>0</v>
      </c>
      <c r="G14" s="35">
        <v>0</v>
      </c>
      <c r="H14" s="35">
        <v>0</v>
      </c>
      <c r="I14" s="39">
        <v>3</v>
      </c>
      <c r="J14" s="35">
        <v>300</v>
      </c>
      <c r="K14" s="35">
        <v>294.46199999999999</v>
      </c>
    </row>
    <row r="15" spans="2:11" x14ac:dyDescent="0.25">
      <c r="B15" s="3">
        <v>41750</v>
      </c>
      <c r="C15" s="39">
        <v>1</v>
      </c>
      <c r="D15" s="35">
        <v>50</v>
      </c>
      <c r="E15" s="35">
        <v>49.504399999999997</v>
      </c>
      <c r="F15" s="39">
        <v>0</v>
      </c>
      <c r="G15" s="35">
        <v>0</v>
      </c>
      <c r="H15" s="35">
        <v>0</v>
      </c>
      <c r="I15" s="39">
        <v>1</v>
      </c>
      <c r="J15" s="35">
        <v>50</v>
      </c>
      <c r="K15" s="35">
        <v>49.504399999999997</v>
      </c>
    </row>
    <row r="16" spans="2:11" x14ac:dyDescent="0.25">
      <c r="B16" s="3">
        <v>41751</v>
      </c>
      <c r="C16" s="39">
        <v>2</v>
      </c>
      <c r="D16" s="35">
        <v>50</v>
      </c>
      <c r="E16" s="35">
        <v>49.75</v>
      </c>
      <c r="F16" s="39">
        <v>0</v>
      </c>
      <c r="G16" s="35">
        <v>0</v>
      </c>
      <c r="H16" s="35">
        <v>0</v>
      </c>
      <c r="I16" s="39">
        <v>2</v>
      </c>
      <c r="J16" s="35">
        <v>50</v>
      </c>
      <c r="K16" s="35">
        <v>49.75</v>
      </c>
    </row>
    <row r="17" spans="2:11" x14ac:dyDescent="0.25">
      <c r="B17" s="3">
        <v>41752</v>
      </c>
      <c r="C17" s="39">
        <v>2</v>
      </c>
      <c r="D17" s="35">
        <v>340</v>
      </c>
      <c r="E17" s="35">
        <v>335.97899000000001</v>
      </c>
      <c r="F17" s="39">
        <v>0</v>
      </c>
      <c r="G17" s="35">
        <v>0</v>
      </c>
      <c r="H17" s="35">
        <v>0</v>
      </c>
      <c r="I17" s="39">
        <v>2</v>
      </c>
      <c r="J17" s="35">
        <v>340</v>
      </c>
      <c r="K17" s="35">
        <v>335.97899000000001</v>
      </c>
    </row>
    <row r="18" spans="2:11" x14ac:dyDescent="0.25">
      <c r="B18" s="3">
        <v>41754</v>
      </c>
      <c r="C18" s="39">
        <v>5</v>
      </c>
      <c r="D18" s="35">
        <v>180</v>
      </c>
      <c r="E18" s="35">
        <v>174.07</v>
      </c>
      <c r="F18" s="39">
        <v>0</v>
      </c>
      <c r="G18" s="35">
        <v>0</v>
      </c>
      <c r="H18" s="35">
        <v>0</v>
      </c>
      <c r="I18" s="39">
        <v>5</v>
      </c>
      <c r="J18" s="35">
        <v>180</v>
      </c>
      <c r="K18" s="35">
        <v>174.07</v>
      </c>
    </row>
    <row r="19" spans="2:11" x14ac:dyDescent="0.25">
      <c r="B19" s="3">
        <v>41757</v>
      </c>
      <c r="C19" s="39">
        <v>2</v>
      </c>
      <c r="D19" s="35">
        <v>50</v>
      </c>
      <c r="E19" s="35">
        <v>49.93</v>
      </c>
      <c r="F19" s="39">
        <v>0</v>
      </c>
      <c r="G19" s="35">
        <v>0</v>
      </c>
      <c r="H19" s="35">
        <v>0</v>
      </c>
      <c r="I19" s="39">
        <v>2</v>
      </c>
      <c r="J19" s="35">
        <v>50</v>
      </c>
      <c r="K19" s="35">
        <v>49.93</v>
      </c>
    </row>
    <row r="20" spans="2:11" x14ac:dyDescent="0.25">
      <c r="B20" s="3">
        <v>41758</v>
      </c>
      <c r="C20" s="39">
        <v>0</v>
      </c>
      <c r="D20" s="35">
        <v>0</v>
      </c>
      <c r="E20" s="35">
        <v>0</v>
      </c>
      <c r="F20" s="39">
        <v>1</v>
      </c>
      <c r="G20" s="35">
        <v>0.1</v>
      </c>
      <c r="H20" s="35">
        <v>0.10676627399999999</v>
      </c>
      <c r="I20" s="39">
        <v>1</v>
      </c>
      <c r="J20" s="35">
        <v>0.1</v>
      </c>
      <c r="K20" s="35">
        <v>0.10676627399999999</v>
      </c>
    </row>
    <row r="21" spans="2:11" x14ac:dyDescent="0.25">
      <c r="B21" s="3">
        <v>41759</v>
      </c>
      <c r="C21" s="39">
        <v>2</v>
      </c>
      <c r="D21" s="35">
        <v>125</v>
      </c>
      <c r="E21" s="35">
        <v>123.250125</v>
      </c>
      <c r="F21" s="39">
        <v>0</v>
      </c>
      <c r="G21" s="35">
        <v>0</v>
      </c>
      <c r="H21" s="35">
        <v>0</v>
      </c>
      <c r="I21" s="39">
        <v>2</v>
      </c>
      <c r="J21" s="35">
        <v>125</v>
      </c>
      <c r="K21" s="35">
        <v>123.250125</v>
      </c>
    </row>
    <row r="22" spans="2:11" x14ac:dyDescent="0.25">
      <c r="B22" s="45" t="s">
        <v>8</v>
      </c>
      <c r="C22" s="46">
        <f t="shared" ref="C22:K22" si="1">SUM(C5:C21)</f>
        <v>54</v>
      </c>
      <c r="D22" s="36">
        <f t="shared" si="1"/>
        <v>4779</v>
      </c>
      <c r="E22" s="36">
        <f t="shared" si="1"/>
        <v>4703.7773269999998</v>
      </c>
      <c r="F22" s="46">
        <f t="shared" si="1"/>
        <v>1</v>
      </c>
      <c r="G22" s="36">
        <f t="shared" si="1"/>
        <v>0.1</v>
      </c>
      <c r="H22" s="36">
        <f t="shared" si="1"/>
        <v>0.10676627399999999</v>
      </c>
      <c r="I22" s="44">
        <f t="shared" si="1"/>
        <v>55</v>
      </c>
      <c r="J22" s="36">
        <f t="shared" si="1"/>
        <v>4779.1000000000004</v>
      </c>
      <c r="K22" s="36">
        <f t="shared" si="1"/>
        <v>4703.8840932739995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showGridLines="0"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21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41761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41764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41765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41766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41767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41768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41771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41772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41774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x14ac:dyDescent="0.25">
      <c r="B14" s="3">
        <v>41775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5">C14+F14</f>
        <v>0</v>
      </c>
      <c r="J14" s="35">
        <f t="shared" ref="J14" si="26">D14+G14</f>
        <v>0</v>
      </c>
      <c r="K14" s="35">
        <f t="shared" ref="K14" si="27">E14+H14</f>
        <v>0</v>
      </c>
    </row>
    <row r="15" spans="2:11" x14ac:dyDescent="0.25">
      <c r="B15" s="3">
        <v>41778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8">C15+F15</f>
        <v>0</v>
      </c>
      <c r="J15" s="35">
        <f t="shared" ref="J15" si="29">D15+G15</f>
        <v>0</v>
      </c>
      <c r="K15" s="35">
        <f t="shared" ref="K15" si="30">E15+H15</f>
        <v>0</v>
      </c>
    </row>
    <row r="16" spans="2:11" x14ac:dyDescent="0.25">
      <c r="B16" s="3">
        <v>41779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:I18" si="31">C16+F16</f>
        <v>0</v>
      </c>
      <c r="J16" s="35">
        <f t="shared" ref="J16:J18" si="32">D16+G16</f>
        <v>0</v>
      </c>
      <c r="K16" s="35">
        <f t="shared" ref="K16:K18" si="33">E16+H16</f>
        <v>0</v>
      </c>
    </row>
    <row r="17" spans="2:11" x14ac:dyDescent="0.25">
      <c r="B17" s="3">
        <v>41780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31"/>
        <v>0</v>
      </c>
      <c r="J17" s="35">
        <f t="shared" si="32"/>
        <v>0</v>
      </c>
      <c r="K17" s="35">
        <f t="shared" si="33"/>
        <v>0</v>
      </c>
    </row>
    <row r="18" spans="2:11" x14ac:dyDescent="0.25">
      <c r="B18" s="3">
        <v>41781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31"/>
        <v>0</v>
      </c>
      <c r="J18" s="35">
        <f t="shared" si="32"/>
        <v>0</v>
      </c>
      <c r="K18" s="35">
        <f t="shared" si="33"/>
        <v>0</v>
      </c>
    </row>
    <row r="19" spans="2:11" x14ac:dyDescent="0.25">
      <c r="B19" s="3">
        <v>41782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:I20" si="34">C19+F19</f>
        <v>0</v>
      </c>
      <c r="J19" s="35">
        <f t="shared" ref="J19:J20" si="35">D19+G19</f>
        <v>0</v>
      </c>
      <c r="K19" s="35">
        <f t="shared" ref="K19:K20" si="36">E19+H19</f>
        <v>0</v>
      </c>
    </row>
    <row r="20" spans="2:11" x14ac:dyDescent="0.25">
      <c r="B20" s="3">
        <v>41785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34"/>
        <v>0</v>
      </c>
      <c r="J20" s="35">
        <f t="shared" si="35"/>
        <v>0</v>
      </c>
      <c r="K20" s="35">
        <f t="shared" si="36"/>
        <v>0</v>
      </c>
    </row>
    <row r="21" spans="2:11" x14ac:dyDescent="0.25">
      <c r="B21" s="3">
        <v>41786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3">
        <v>41787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27" t="s">
        <v>8</v>
      </c>
      <c r="C23" s="40">
        <f>SUM(C5:C10)</f>
        <v>0</v>
      </c>
      <c r="D23" s="35">
        <f t="shared" ref="D23:K23" si="43">SUM(D5:D10)</f>
        <v>0</v>
      </c>
      <c r="E23" s="35">
        <f t="shared" si="43"/>
        <v>0</v>
      </c>
      <c r="F23" s="40">
        <f t="shared" si="43"/>
        <v>0</v>
      </c>
      <c r="G23" s="35">
        <f t="shared" si="43"/>
        <v>0</v>
      </c>
      <c r="H23" s="35">
        <f t="shared" si="43"/>
        <v>0</v>
      </c>
      <c r="I23" s="40">
        <f t="shared" si="43"/>
        <v>0</v>
      </c>
      <c r="J23" s="35">
        <f t="shared" si="43"/>
        <v>0</v>
      </c>
      <c r="K23" s="35">
        <f t="shared" si="43"/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22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41792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41793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I8" si="1">C6+F6</f>
        <v>0</v>
      </c>
      <c r="J6" s="35">
        <f t="shared" ref="J6:J8" si="2">D6+G6</f>
        <v>0</v>
      </c>
      <c r="K6" s="35">
        <f t="shared" ref="K6:K8" si="3">E6+H6</f>
        <v>0</v>
      </c>
    </row>
    <row r="7" spans="2:11" x14ac:dyDescent="0.25">
      <c r="B7" s="3">
        <v>41794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1"/>
        <v>0</v>
      </c>
      <c r="J7" s="35">
        <f t="shared" si="2"/>
        <v>0</v>
      </c>
      <c r="K7" s="35">
        <f t="shared" si="3"/>
        <v>0</v>
      </c>
    </row>
    <row r="8" spans="2:11" x14ac:dyDescent="0.25">
      <c r="B8" s="3">
        <v>41795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1"/>
        <v>0</v>
      </c>
      <c r="J8" s="35">
        <f t="shared" si="2"/>
        <v>0</v>
      </c>
      <c r="K8" s="35">
        <f t="shared" si="3"/>
        <v>0</v>
      </c>
    </row>
    <row r="9" spans="2:11" x14ac:dyDescent="0.25">
      <c r="B9" s="3">
        <v>41796</v>
      </c>
      <c r="C9" s="39">
        <v>0</v>
      </c>
      <c r="D9" s="35">
        <v>0</v>
      </c>
      <c r="E9" s="35">
        <v>0</v>
      </c>
      <c r="F9" s="43">
        <v>1</v>
      </c>
      <c r="G9" s="35">
        <v>0.1</v>
      </c>
      <c r="H9" s="35">
        <v>0.1</v>
      </c>
      <c r="I9" s="42">
        <f t="shared" ref="I9" si="4">C9+F9</f>
        <v>1</v>
      </c>
      <c r="J9" s="35">
        <f t="shared" ref="J9" si="5">D9+G9</f>
        <v>0.1</v>
      </c>
      <c r="K9" s="35">
        <f t="shared" ref="K9" si="6">E9+H9</f>
        <v>0.1</v>
      </c>
    </row>
    <row r="10" spans="2:11" x14ac:dyDescent="0.25">
      <c r="B10" s="3">
        <v>41799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3">
        <v>0</v>
      </c>
      <c r="J10" s="35">
        <v>0</v>
      </c>
      <c r="K10" s="35">
        <v>0</v>
      </c>
    </row>
    <row r="11" spans="2:11" x14ac:dyDescent="0.25">
      <c r="B11" s="3">
        <v>41800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3">
        <v>0</v>
      </c>
      <c r="J11" s="35">
        <v>0</v>
      </c>
      <c r="K11" s="35">
        <v>0</v>
      </c>
    </row>
    <row r="12" spans="2:11" x14ac:dyDescent="0.25">
      <c r="B12" s="3">
        <v>41801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3">
        <v>0</v>
      </c>
      <c r="J12" s="35">
        <v>0</v>
      </c>
      <c r="K12" s="35">
        <v>0</v>
      </c>
    </row>
    <row r="13" spans="2:11" x14ac:dyDescent="0.25">
      <c r="B13" s="3">
        <v>41802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3">
        <v>0</v>
      </c>
      <c r="J13" s="35">
        <v>0</v>
      </c>
      <c r="K13" s="35">
        <v>0</v>
      </c>
    </row>
    <row r="14" spans="2:11" x14ac:dyDescent="0.25">
      <c r="B14" s="3">
        <v>41803</v>
      </c>
      <c r="C14" s="39">
        <v>4</v>
      </c>
      <c r="D14" s="35">
        <v>149.99999999999997</v>
      </c>
      <c r="E14" s="35">
        <v>147.91659999999999</v>
      </c>
      <c r="F14" s="43">
        <v>0</v>
      </c>
      <c r="G14" s="35">
        <v>0</v>
      </c>
      <c r="H14" s="35">
        <v>0</v>
      </c>
      <c r="I14" s="39">
        <v>4</v>
      </c>
      <c r="J14" s="35">
        <v>149.99999999999997</v>
      </c>
      <c r="K14" s="35">
        <v>147.91659999999999</v>
      </c>
    </row>
    <row r="15" spans="2:11" x14ac:dyDescent="0.25">
      <c r="B15" s="3">
        <v>41806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3">
        <v>0</v>
      </c>
      <c r="J15" s="35">
        <v>0</v>
      </c>
      <c r="K15" s="35">
        <v>0</v>
      </c>
    </row>
    <row r="16" spans="2:11" x14ac:dyDescent="0.25">
      <c r="B16" s="3">
        <v>41806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3">
        <v>0</v>
      </c>
      <c r="J16" s="35">
        <v>0</v>
      </c>
      <c r="K16" s="35">
        <v>0</v>
      </c>
    </row>
    <row r="17" spans="2:11" x14ac:dyDescent="0.25">
      <c r="B17" s="3">
        <v>41807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3">
        <v>0</v>
      </c>
      <c r="J17" s="35">
        <v>0</v>
      </c>
      <c r="K17" s="35">
        <v>0</v>
      </c>
    </row>
    <row r="18" spans="2:11" x14ac:dyDescent="0.25">
      <c r="B18" s="3">
        <v>41808</v>
      </c>
      <c r="C18" s="39">
        <v>0</v>
      </c>
      <c r="D18" s="35">
        <v>0</v>
      </c>
      <c r="E18" s="35">
        <v>0</v>
      </c>
      <c r="F18" s="43">
        <v>1</v>
      </c>
      <c r="G18" s="35">
        <v>0.1</v>
      </c>
      <c r="H18" s="35">
        <v>0.1</v>
      </c>
      <c r="I18" s="43">
        <v>1</v>
      </c>
      <c r="J18" s="35">
        <v>0.1</v>
      </c>
      <c r="K18" s="35">
        <v>0.1</v>
      </c>
    </row>
    <row r="19" spans="2:11" x14ac:dyDescent="0.25">
      <c r="B19" s="3">
        <v>41809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3">
        <v>0</v>
      </c>
      <c r="J19" s="35">
        <v>0</v>
      </c>
      <c r="K19" s="35">
        <v>0</v>
      </c>
    </row>
    <row r="20" spans="2:11" x14ac:dyDescent="0.25">
      <c r="B20" s="3">
        <v>41810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3">
        <v>0</v>
      </c>
      <c r="J20" s="35">
        <v>0</v>
      </c>
      <c r="K20" s="35">
        <v>0</v>
      </c>
    </row>
    <row r="21" spans="2:11" x14ac:dyDescent="0.25">
      <c r="B21" s="3">
        <v>41813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3">
        <v>0</v>
      </c>
      <c r="J21" s="35">
        <v>0</v>
      </c>
      <c r="K21" s="35">
        <v>0</v>
      </c>
    </row>
    <row r="22" spans="2:11" x14ac:dyDescent="0.25">
      <c r="B22" s="3">
        <v>41814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3">
        <v>0</v>
      </c>
      <c r="J22" s="35">
        <v>0</v>
      </c>
      <c r="K22" s="35">
        <v>0</v>
      </c>
    </row>
    <row r="23" spans="2:11" x14ac:dyDescent="0.25">
      <c r="B23" s="3">
        <v>41815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3">
        <v>0</v>
      </c>
      <c r="J23" s="35">
        <v>0</v>
      </c>
      <c r="K23" s="35">
        <v>0</v>
      </c>
    </row>
    <row r="24" spans="2:11" x14ac:dyDescent="0.25">
      <c r="B24" s="3">
        <v>41816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3">
        <v>0</v>
      </c>
      <c r="J24" s="35">
        <v>0</v>
      </c>
      <c r="K24" s="35">
        <v>0</v>
      </c>
    </row>
    <row r="25" spans="2:11" x14ac:dyDescent="0.25">
      <c r="B25" s="3">
        <v>41817</v>
      </c>
      <c r="C25" s="39">
        <v>2</v>
      </c>
      <c r="D25" s="35">
        <v>300</v>
      </c>
      <c r="E25" s="35">
        <v>295.83999999999997</v>
      </c>
      <c r="F25" s="43">
        <v>0</v>
      </c>
      <c r="G25" s="35">
        <v>0</v>
      </c>
      <c r="H25" s="35">
        <v>0</v>
      </c>
      <c r="I25" s="39">
        <v>2</v>
      </c>
      <c r="J25" s="35">
        <v>300</v>
      </c>
      <c r="K25" s="35">
        <v>295.83999999999997</v>
      </c>
    </row>
    <row r="26" spans="2:11" x14ac:dyDescent="0.25">
      <c r="B26" s="3">
        <v>41820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3">
        <v>0</v>
      </c>
      <c r="J26" s="35">
        <v>0</v>
      </c>
      <c r="K26" s="35">
        <v>0</v>
      </c>
    </row>
    <row r="27" spans="2:11" x14ac:dyDescent="0.25">
      <c r="B27" s="27" t="s">
        <v>8</v>
      </c>
      <c r="C27" s="40">
        <f t="shared" ref="C27:K27" si="7">SUM(C5:C26)</f>
        <v>6</v>
      </c>
      <c r="D27" s="35">
        <f t="shared" si="7"/>
        <v>450</v>
      </c>
      <c r="E27" s="35">
        <f t="shared" si="7"/>
        <v>443.75659999999993</v>
      </c>
      <c r="F27" s="43">
        <f t="shared" si="7"/>
        <v>2</v>
      </c>
      <c r="G27" s="35">
        <f t="shared" si="7"/>
        <v>0.2</v>
      </c>
      <c r="H27" s="35">
        <f t="shared" si="7"/>
        <v>0.2</v>
      </c>
      <c r="I27" s="39">
        <f t="shared" si="7"/>
        <v>8</v>
      </c>
      <c r="J27" s="35">
        <f t="shared" si="7"/>
        <v>450.19999999999993</v>
      </c>
      <c r="K27" s="35">
        <f t="shared" si="7"/>
        <v>443.95659999999998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workbookViewId="0">
      <selection activeCell="G30" sqref="G30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23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41821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" si="0">C5+F5</f>
        <v>0</v>
      </c>
      <c r="J5" s="35">
        <f t="shared" ref="J5" si="1">D5+G5</f>
        <v>0</v>
      </c>
      <c r="K5" s="35">
        <f t="shared" ref="K5" si="2">E5+H5</f>
        <v>0</v>
      </c>
    </row>
    <row r="6" spans="2:11" x14ac:dyDescent="0.25">
      <c r="B6" s="3">
        <v>41822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3">C6+F6</f>
        <v>0</v>
      </c>
      <c r="J6" s="35">
        <f t="shared" si="3"/>
        <v>0</v>
      </c>
      <c r="K6" s="35">
        <f t="shared" si="3"/>
        <v>0</v>
      </c>
    </row>
    <row r="7" spans="2:11" x14ac:dyDescent="0.25">
      <c r="B7" s="3">
        <v>41823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41824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41827</v>
      </c>
      <c r="C9" s="39">
        <v>1</v>
      </c>
      <c r="D9" s="35">
        <v>0.5</v>
      </c>
      <c r="E9" s="35">
        <v>0.46149000000000001</v>
      </c>
      <c r="F9" s="43">
        <v>0</v>
      </c>
      <c r="G9" s="35">
        <v>0</v>
      </c>
      <c r="H9" s="35">
        <v>0</v>
      </c>
      <c r="I9" s="39">
        <v>1</v>
      </c>
      <c r="J9" s="35">
        <v>0.5</v>
      </c>
      <c r="K9" s="35">
        <v>0.46149000000000001</v>
      </c>
    </row>
    <row r="10" spans="2:11" x14ac:dyDescent="0.25">
      <c r="B10" s="3">
        <v>41828</v>
      </c>
      <c r="C10" s="39">
        <v>1</v>
      </c>
      <c r="D10" s="35">
        <v>50</v>
      </c>
      <c r="E10" s="35">
        <v>46.454450000000001</v>
      </c>
      <c r="F10" s="43">
        <v>0</v>
      </c>
      <c r="G10" s="35">
        <v>0</v>
      </c>
      <c r="H10" s="35">
        <v>0</v>
      </c>
      <c r="I10" s="39">
        <v>1</v>
      </c>
      <c r="J10" s="35">
        <v>50</v>
      </c>
      <c r="K10" s="35">
        <v>46.454450000000001</v>
      </c>
    </row>
    <row r="11" spans="2:11" x14ac:dyDescent="0.25">
      <c r="B11" s="3">
        <v>41829</v>
      </c>
      <c r="C11" s="39">
        <v>5</v>
      </c>
      <c r="D11" s="35">
        <f>12.5+75</f>
        <v>87.5</v>
      </c>
      <c r="E11" s="35">
        <f>11.4869565+74.49685</f>
        <v>85.9838065</v>
      </c>
      <c r="F11" s="43">
        <v>0</v>
      </c>
      <c r="G11" s="35">
        <v>0</v>
      </c>
      <c r="H11" s="35">
        <v>0</v>
      </c>
      <c r="I11" s="39">
        <v>5</v>
      </c>
      <c r="J11" s="35">
        <f>12.5+75</f>
        <v>87.5</v>
      </c>
      <c r="K11" s="35">
        <f>11.4869565+74.49685</f>
        <v>85.9838065</v>
      </c>
    </row>
    <row r="12" spans="2:11" x14ac:dyDescent="0.25">
      <c r="B12" s="3">
        <v>41830</v>
      </c>
      <c r="C12" s="39">
        <v>1</v>
      </c>
      <c r="D12" s="35">
        <v>25</v>
      </c>
      <c r="E12" s="35">
        <v>24.805900000000001</v>
      </c>
      <c r="F12" s="43">
        <v>0</v>
      </c>
      <c r="G12" s="35">
        <v>0</v>
      </c>
      <c r="H12" s="35">
        <v>0</v>
      </c>
      <c r="I12" s="42">
        <f t="shared" ref="I12" si="10">C12+F12</f>
        <v>1</v>
      </c>
      <c r="J12" s="35">
        <f t="shared" ref="J12" si="11">D12+G12</f>
        <v>25</v>
      </c>
      <c r="K12" s="35">
        <f t="shared" ref="K12" si="12">E12+H12</f>
        <v>24.805900000000001</v>
      </c>
    </row>
    <row r="13" spans="2:11" x14ac:dyDescent="0.25">
      <c r="B13" s="3">
        <v>41831</v>
      </c>
      <c r="C13" s="43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3">
        <v>0</v>
      </c>
      <c r="J13" s="35">
        <v>0</v>
      </c>
      <c r="K13" s="35">
        <v>0</v>
      </c>
    </row>
    <row r="14" spans="2:11" x14ac:dyDescent="0.25">
      <c r="B14" s="3">
        <v>41834</v>
      </c>
      <c r="C14" s="43">
        <v>2</v>
      </c>
      <c r="D14" s="35">
        <v>275</v>
      </c>
      <c r="E14" s="35">
        <v>271.25</v>
      </c>
      <c r="F14" s="43">
        <v>0</v>
      </c>
      <c r="G14" s="35">
        <v>0</v>
      </c>
      <c r="H14" s="35">
        <v>0</v>
      </c>
      <c r="I14" s="43">
        <v>2</v>
      </c>
      <c r="J14" s="35">
        <v>275</v>
      </c>
      <c r="K14" s="35">
        <v>271.25</v>
      </c>
    </row>
    <row r="15" spans="2:11" x14ac:dyDescent="0.25">
      <c r="B15" s="3">
        <v>41835</v>
      </c>
      <c r="C15" s="43">
        <v>1</v>
      </c>
      <c r="D15" s="35">
        <v>250</v>
      </c>
      <c r="E15" s="35">
        <v>245.9435</v>
      </c>
      <c r="F15" s="43">
        <v>0</v>
      </c>
      <c r="G15" s="35">
        <v>0</v>
      </c>
      <c r="H15" s="35">
        <v>0</v>
      </c>
      <c r="I15" s="43">
        <v>1</v>
      </c>
      <c r="J15" s="35">
        <v>250</v>
      </c>
      <c r="K15" s="35">
        <v>245.9435</v>
      </c>
    </row>
    <row r="16" spans="2:11" x14ac:dyDescent="0.25">
      <c r="B16" s="3">
        <v>41836</v>
      </c>
      <c r="C16" s="43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3">
        <v>0</v>
      </c>
      <c r="J16" s="35">
        <v>0</v>
      </c>
      <c r="K16" s="35">
        <v>0</v>
      </c>
    </row>
    <row r="17" spans="2:11" x14ac:dyDescent="0.25">
      <c r="B17" s="3">
        <v>41837</v>
      </c>
      <c r="C17" s="43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3">
        <v>0</v>
      </c>
      <c r="J17" s="35">
        <v>0</v>
      </c>
      <c r="K17" s="35">
        <v>0</v>
      </c>
    </row>
    <row r="18" spans="2:11" x14ac:dyDescent="0.25">
      <c r="B18" s="3">
        <v>41838</v>
      </c>
      <c r="C18" s="43">
        <v>6</v>
      </c>
      <c r="D18" s="35">
        <v>210</v>
      </c>
      <c r="E18" s="35">
        <v>207.34</v>
      </c>
      <c r="F18" s="43">
        <v>0</v>
      </c>
      <c r="G18" s="35">
        <v>0</v>
      </c>
      <c r="H18" s="35">
        <v>0</v>
      </c>
      <c r="I18" s="43">
        <v>6</v>
      </c>
      <c r="J18" s="35">
        <v>210</v>
      </c>
      <c r="K18" s="35">
        <v>207.34</v>
      </c>
    </row>
    <row r="19" spans="2:11" x14ac:dyDescent="0.25">
      <c r="B19" s="3">
        <v>41841</v>
      </c>
      <c r="C19" s="43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3">
        <v>0</v>
      </c>
      <c r="J19" s="35">
        <v>0</v>
      </c>
      <c r="K19" s="35">
        <v>0</v>
      </c>
    </row>
    <row r="20" spans="2:11" x14ac:dyDescent="0.25">
      <c r="B20" s="3">
        <v>41842</v>
      </c>
      <c r="C20" s="43">
        <v>2</v>
      </c>
      <c r="D20" s="35">
        <v>50</v>
      </c>
      <c r="E20" s="35">
        <v>49.773449999999997</v>
      </c>
      <c r="F20" s="43">
        <v>0</v>
      </c>
      <c r="G20" s="35">
        <v>0</v>
      </c>
      <c r="H20" s="35">
        <v>0</v>
      </c>
      <c r="I20" s="43">
        <v>2</v>
      </c>
      <c r="J20" s="35">
        <v>50</v>
      </c>
      <c r="K20" s="35">
        <v>49.773449999999997</v>
      </c>
    </row>
    <row r="21" spans="2:11" x14ac:dyDescent="0.25">
      <c r="B21" s="3">
        <v>41843</v>
      </c>
      <c r="C21" s="43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3">
        <v>0</v>
      </c>
      <c r="J21" s="35">
        <v>0</v>
      </c>
      <c r="K21" s="35">
        <v>0</v>
      </c>
    </row>
    <row r="22" spans="2:11" x14ac:dyDescent="0.25">
      <c r="B22" s="3">
        <v>41844</v>
      </c>
      <c r="C22" s="43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3">
        <v>0</v>
      </c>
      <c r="J22" s="35">
        <v>0</v>
      </c>
      <c r="K22" s="35">
        <v>0</v>
      </c>
    </row>
    <row r="23" spans="2:11" x14ac:dyDescent="0.25">
      <c r="B23" s="3">
        <v>41845</v>
      </c>
      <c r="C23" s="43">
        <v>1</v>
      </c>
      <c r="D23" s="35">
        <v>100</v>
      </c>
      <c r="E23" s="35">
        <v>99.848200000000006</v>
      </c>
      <c r="F23" s="43">
        <v>0</v>
      </c>
      <c r="G23" s="35">
        <v>0</v>
      </c>
      <c r="H23" s="35">
        <v>0</v>
      </c>
      <c r="I23" s="43">
        <v>1</v>
      </c>
      <c r="J23" s="35">
        <v>100</v>
      </c>
      <c r="K23" s="35">
        <v>99.848200000000006</v>
      </c>
    </row>
    <row r="24" spans="2:11" x14ac:dyDescent="0.25">
      <c r="B24" s="3">
        <v>41848</v>
      </c>
      <c r="C24" s="43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3">
        <v>0</v>
      </c>
      <c r="J24" s="35">
        <v>0</v>
      </c>
      <c r="K24" s="35">
        <v>0</v>
      </c>
    </row>
    <row r="25" spans="2:11" x14ac:dyDescent="0.25">
      <c r="B25" s="3">
        <v>41850</v>
      </c>
      <c r="C25" s="43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3">
        <v>0</v>
      </c>
      <c r="J25" s="35">
        <v>0</v>
      </c>
      <c r="K25" s="35">
        <v>0</v>
      </c>
    </row>
    <row r="26" spans="2:11" x14ac:dyDescent="0.25">
      <c r="B26" s="3">
        <v>41851</v>
      </c>
      <c r="C26" s="43">
        <v>4</v>
      </c>
      <c r="D26" s="35">
        <v>305</v>
      </c>
      <c r="E26" s="35">
        <v>304.23</v>
      </c>
      <c r="F26" s="43">
        <v>0</v>
      </c>
      <c r="G26" s="35">
        <v>0</v>
      </c>
      <c r="H26" s="35">
        <v>0</v>
      </c>
      <c r="I26" s="43">
        <v>4</v>
      </c>
      <c r="J26" s="35">
        <v>305</v>
      </c>
      <c r="K26" s="35">
        <v>304.23</v>
      </c>
    </row>
    <row r="27" spans="2:11" ht="15.75" customHeight="1" x14ac:dyDescent="0.25">
      <c r="B27" s="27" t="s">
        <v>8</v>
      </c>
      <c r="C27" s="40">
        <f t="shared" ref="C27:K27" si="13">SUM(C5:C26)</f>
        <v>24</v>
      </c>
      <c r="D27" s="35">
        <f t="shared" si="13"/>
        <v>1353</v>
      </c>
      <c r="E27" s="35">
        <f t="shared" si="13"/>
        <v>1336.0907965000001</v>
      </c>
      <c r="F27" s="43">
        <f t="shared" si="13"/>
        <v>0</v>
      </c>
      <c r="G27" s="35">
        <f t="shared" si="13"/>
        <v>0</v>
      </c>
      <c r="H27" s="35">
        <f t="shared" si="13"/>
        <v>0</v>
      </c>
      <c r="I27" s="39">
        <f t="shared" si="13"/>
        <v>24</v>
      </c>
      <c r="J27" s="35">
        <f t="shared" si="13"/>
        <v>1353</v>
      </c>
      <c r="K27" s="35">
        <f t="shared" si="13"/>
        <v>1336.0907965000001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showGridLines="0" topLeftCell="B1" workbookViewId="0">
      <selection activeCell="B1"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24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41852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41855</v>
      </c>
      <c r="C6" s="39">
        <v>2</v>
      </c>
      <c r="D6" s="35">
        <v>75</v>
      </c>
      <c r="E6" s="35">
        <v>72.581299999999999</v>
      </c>
      <c r="F6" s="43">
        <v>0</v>
      </c>
      <c r="G6" s="35">
        <v>0</v>
      </c>
      <c r="H6" s="35">
        <v>0</v>
      </c>
      <c r="I6" s="39">
        <v>2</v>
      </c>
      <c r="J6" s="35">
        <v>75</v>
      </c>
      <c r="K6" s="35">
        <v>72.581299999999999</v>
      </c>
    </row>
    <row r="7" spans="2:11" x14ac:dyDescent="0.25">
      <c r="B7" s="3">
        <v>41856</v>
      </c>
      <c r="C7" s="39">
        <v>1</v>
      </c>
      <c r="D7" s="35">
        <v>25</v>
      </c>
      <c r="E7" s="35">
        <v>24.770624999999999</v>
      </c>
      <c r="F7" s="43">
        <v>0</v>
      </c>
      <c r="G7" s="35">
        <v>0</v>
      </c>
      <c r="H7" s="35">
        <v>0</v>
      </c>
      <c r="I7" s="39">
        <v>1</v>
      </c>
      <c r="J7" s="35">
        <v>25</v>
      </c>
      <c r="K7" s="35">
        <v>24.770624999999999</v>
      </c>
    </row>
    <row r="8" spans="2:11" x14ac:dyDescent="0.25">
      <c r="B8" s="3">
        <v>41857</v>
      </c>
      <c r="C8" s="48">
        <v>2</v>
      </c>
      <c r="D8" s="49">
        <v>520</v>
      </c>
      <c r="E8" s="35">
        <v>517.75436000000002</v>
      </c>
      <c r="F8" s="43">
        <v>0</v>
      </c>
      <c r="G8" s="35">
        <v>0</v>
      </c>
      <c r="H8" s="35">
        <v>0</v>
      </c>
      <c r="I8" s="48">
        <v>2</v>
      </c>
      <c r="J8" s="49">
        <v>520</v>
      </c>
      <c r="K8" s="35">
        <v>517.75436000000002</v>
      </c>
    </row>
    <row r="9" spans="2:11" x14ac:dyDescent="0.25">
      <c r="B9" s="3">
        <v>41858</v>
      </c>
      <c r="C9" s="48">
        <v>2</v>
      </c>
      <c r="D9" s="49">
        <v>50</v>
      </c>
      <c r="E9" s="35">
        <v>49.187424999999998</v>
      </c>
      <c r="F9" s="43">
        <v>0</v>
      </c>
      <c r="G9" s="35">
        <v>0</v>
      </c>
      <c r="H9" s="35">
        <v>0</v>
      </c>
      <c r="I9" s="48">
        <v>2</v>
      </c>
      <c r="J9" s="49">
        <v>50</v>
      </c>
      <c r="K9" s="35">
        <v>49.187424999999998</v>
      </c>
    </row>
    <row r="10" spans="2:11" x14ac:dyDescent="0.25">
      <c r="B10" s="3">
        <v>41859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">C10+F10</f>
        <v>0</v>
      </c>
      <c r="J10" s="35">
        <f t="shared" ref="J10" si="2">D10+G10</f>
        <v>0</v>
      </c>
      <c r="K10" s="35">
        <f t="shared" ref="K10" si="3">E10+H10</f>
        <v>0</v>
      </c>
    </row>
    <row r="11" spans="2:11" x14ac:dyDescent="0.25">
      <c r="B11" s="3">
        <v>41862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4">C11+F11</f>
        <v>0</v>
      </c>
      <c r="J11" s="35">
        <f t="shared" ref="J11" si="5">D11+G11</f>
        <v>0</v>
      </c>
      <c r="K11" s="35">
        <f t="shared" ref="K11" si="6">E11+H11</f>
        <v>0</v>
      </c>
    </row>
    <row r="12" spans="2:11" x14ac:dyDescent="0.25">
      <c r="B12" s="3">
        <v>41863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7">C12+F12</f>
        <v>0</v>
      </c>
      <c r="J12" s="35">
        <f t="shared" ref="J12" si="8">D12+G12</f>
        <v>0</v>
      </c>
      <c r="K12" s="35">
        <f t="shared" ref="K12" si="9">E12+H12</f>
        <v>0</v>
      </c>
    </row>
    <row r="13" spans="2:11" x14ac:dyDescent="0.25">
      <c r="B13" s="3">
        <v>41864</v>
      </c>
      <c r="C13" s="39">
        <v>1</v>
      </c>
      <c r="D13" s="35">
        <v>400</v>
      </c>
      <c r="E13" s="35">
        <v>394.19279999999998</v>
      </c>
      <c r="F13" s="43">
        <v>0</v>
      </c>
      <c r="G13" s="35">
        <v>0</v>
      </c>
      <c r="H13" s="35">
        <v>0</v>
      </c>
      <c r="I13" s="39">
        <v>1</v>
      </c>
      <c r="J13" s="35">
        <v>400</v>
      </c>
      <c r="K13" s="35">
        <v>394.19279999999998</v>
      </c>
    </row>
    <row r="14" spans="2:11" x14ac:dyDescent="0.25">
      <c r="B14" s="3">
        <v>41865</v>
      </c>
      <c r="C14" s="39">
        <v>4</v>
      </c>
      <c r="D14" s="35">
        <v>550</v>
      </c>
      <c r="E14" s="35">
        <v>542.17899999999997</v>
      </c>
      <c r="F14" s="43">
        <v>0</v>
      </c>
      <c r="G14" s="35">
        <v>0</v>
      </c>
      <c r="H14" s="35">
        <v>0</v>
      </c>
      <c r="I14" s="39">
        <v>4</v>
      </c>
      <c r="J14" s="35">
        <v>550</v>
      </c>
      <c r="K14" s="35">
        <v>542.17899999999997</v>
      </c>
    </row>
    <row r="15" spans="2:11" x14ac:dyDescent="0.25">
      <c r="B15" s="3">
        <v>41870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0">C15+F15</f>
        <v>0</v>
      </c>
      <c r="J15" s="35">
        <f t="shared" ref="J15" si="11">D15+G15</f>
        <v>0</v>
      </c>
      <c r="K15" s="35">
        <f t="shared" ref="K15" si="12">E15+H15</f>
        <v>0</v>
      </c>
    </row>
    <row r="16" spans="2:11" x14ac:dyDescent="0.25">
      <c r="B16" s="3">
        <v>41871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13">C16+F16</f>
        <v>0</v>
      </c>
      <c r="J16" s="35">
        <f t="shared" ref="J16" si="14">D16+G16</f>
        <v>0</v>
      </c>
      <c r="K16" s="35">
        <f t="shared" ref="K16" si="15">E16+H16</f>
        <v>0</v>
      </c>
    </row>
    <row r="17" spans="2:11" x14ac:dyDescent="0.25">
      <c r="B17" s="3">
        <v>41872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16">C17+F17</f>
        <v>0</v>
      </c>
      <c r="J17" s="35">
        <f t="shared" ref="J17" si="17">D17+G17</f>
        <v>0</v>
      </c>
      <c r="K17" s="35">
        <f t="shared" ref="K17" si="18">E17+H17</f>
        <v>0</v>
      </c>
    </row>
    <row r="18" spans="2:11" x14ac:dyDescent="0.25">
      <c r="B18" s="3">
        <v>41873</v>
      </c>
      <c r="C18" s="39">
        <v>6</v>
      </c>
      <c r="D18" s="35">
        <v>352</v>
      </c>
      <c r="E18" s="35">
        <v>348.85025000000002</v>
      </c>
      <c r="F18" s="43">
        <v>0</v>
      </c>
      <c r="G18" s="35">
        <v>0</v>
      </c>
      <c r="H18" s="35">
        <v>0</v>
      </c>
      <c r="I18" s="39">
        <v>6</v>
      </c>
      <c r="J18" s="35">
        <v>352</v>
      </c>
      <c r="K18" s="35">
        <v>348.85025000000002</v>
      </c>
    </row>
    <row r="19" spans="2:11" x14ac:dyDescent="0.25">
      <c r="B19" s="3">
        <v>41876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19">C19+F19</f>
        <v>0</v>
      </c>
      <c r="J19" s="35">
        <f t="shared" ref="J19" si="20">D19+G19</f>
        <v>0</v>
      </c>
      <c r="K19" s="35">
        <f t="shared" ref="K19" si="21">E19+H19</f>
        <v>0</v>
      </c>
    </row>
    <row r="20" spans="2:11" x14ac:dyDescent="0.25">
      <c r="B20" s="3">
        <v>41877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22">C20+F20</f>
        <v>0</v>
      </c>
      <c r="J20" s="35">
        <f t="shared" ref="J20" si="23">D20+G20</f>
        <v>0</v>
      </c>
      <c r="K20" s="35">
        <f t="shared" ref="K20" si="24">E20+H20</f>
        <v>0</v>
      </c>
    </row>
    <row r="21" spans="2:11" x14ac:dyDescent="0.25">
      <c r="B21" s="3">
        <v>41878</v>
      </c>
      <c r="C21" s="39">
        <v>6</v>
      </c>
      <c r="D21" s="35">
        <v>200</v>
      </c>
      <c r="E21" s="35">
        <v>197.22565</v>
      </c>
      <c r="F21" s="43">
        <v>1</v>
      </c>
      <c r="G21" s="35">
        <v>0.1</v>
      </c>
      <c r="H21" s="35">
        <v>0.11585753400000001</v>
      </c>
      <c r="I21" s="39">
        <v>7</v>
      </c>
      <c r="J21" s="35">
        <f>D21+G21</f>
        <v>200.1</v>
      </c>
      <c r="K21" s="35">
        <f>E21+H21</f>
        <v>197.34150753400002</v>
      </c>
    </row>
    <row r="22" spans="2:11" x14ac:dyDescent="0.25">
      <c r="B22" s="3">
        <v>41879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25">C22+F22</f>
        <v>0</v>
      </c>
      <c r="J22" s="35">
        <f t="shared" ref="J22" si="26">D22+G22</f>
        <v>0</v>
      </c>
      <c r="K22" s="35">
        <f t="shared" ref="K22" si="27">E22+H22</f>
        <v>0</v>
      </c>
    </row>
    <row r="23" spans="2:11" x14ac:dyDescent="0.25">
      <c r="B23" s="27" t="s">
        <v>8</v>
      </c>
      <c r="C23" s="42">
        <f t="shared" ref="C23:K23" si="28">SUM(C5:C22)</f>
        <v>24</v>
      </c>
      <c r="D23" s="47">
        <f t="shared" si="28"/>
        <v>2172</v>
      </c>
      <c r="E23" s="47">
        <f t="shared" si="28"/>
        <v>2146.7414099999996</v>
      </c>
      <c r="F23" s="42">
        <f t="shared" si="28"/>
        <v>1</v>
      </c>
      <c r="G23" s="47">
        <f t="shared" si="28"/>
        <v>0.1</v>
      </c>
      <c r="H23" s="47">
        <f t="shared" si="28"/>
        <v>0.11585753400000001</v>
      </c>
      <c r="I23" s="42">
        <f t="shared" si="28"/>
        <v>25</v>
      </c>
      <c r="J23" s="47">
        <f t="shared" si="28"/>
        <v>2172.1</v>
      </c>
      <c r="K23" s="47">
        <f t="shared" si="28"/>
        <v>2146.8572675339997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topLeftCell="A13" workbookViewId="0">
      <selection activeCell="B2" sqref="B2:K5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25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41883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41884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41885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41886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41887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:I11" si="10">C9+F9</f>
        <v>0</v>
      </c>
      <c r="J9" s="35">
        <f t="shared" ref="J9:J11" si="11">D9+G9</f>
        <v>0</v>
      </c>
      <c r="K9" s="35">
        <f t="shared" ref="K9:K11" si="12">E9+H9</f>
        <v>0</v>
      </c>
    </row>
    <row r="10" spans="2:11" x14ac:dyDescent="0.25">
      <c r="B10" s="3">
        <v>41890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10"/>
        <v>0</v>
      </c>
      <c r="J10" s="35">
        <f t="shared" si="11"/>
        <v>0</v>
      </c>
      <c r="K10" s="35">
        <f t="shared" si="12"/>
        <v>0</v>
      </c>
    </row>
    <row r="11" spans="2:11" x14ac:dyDescent="0.25">
      <c r="B11" s="3">
        <v>41891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10"/>
        <v>0</v>
      </c>
      <c r="J11" s="35">
        <f t="shared" si="11"/>
        <v>0</v>
      </c>
      <c r="K11" s="35">
        <f t="shared" si="12"/>
        <v>0</v>
      </c>
    </row>
    <row r="12" spans="2:11" x14ac:dyDescent="0.25">
      <c r="B12" s="3">
        <v>41892</v>
      </c>
      <c r="C12" s="39">
        <v>1</v>
      </c>
      <c r="D12" s="35">
        <v>200</v>
      </c>
      <c r="E12" s="35">
        <v>197.15</v>
      </c>
      <c r="F12" s="43">
        <v>0</v>
      </c>
      <c r="G12" s="35">
        <v>0</v>
      </c>
      <c r="H12" s="35">
        <v>0</v>
      </c>
      <c r="I12" s="39">
        <v>1</v>
      </c>
      <c r="J12" s="35">
        <v>200</v>
      </c>
      <c r="K12" s="35">
        <v>197.15</v>
      </c>
    </row>
    <row r="13" spans="2:11" x14ac:dyDescent="0.25">
      <c r="B13" s="3">
        <v>41893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3">C13+F13</f>
        <v>0</v>
      </c>
      <c r="J13" s="35">
        <f t="shared" ref="J13" si="14">D13+G13</f>
        <v>0</v>
      </c>
      <c r="K13" s="35">
        <f t="shared" ref="K13" si="15">E13+H13</f>
        <v>0</v>
      </c>
    </row>
    <row r="14" spans="2:11" x14ac:dyDescent="0.25">
      <c r="B14" s="3">
        <v>41894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6">C14+F14</f>
        <v>0</v>
      </c>
      <c r="J14" s="35">
        <f t="shared" ref="J14" si="17">D14+G14</f>
        <v>0</v>
      </c>
      <c r="K14" s="35">
        <f t="shared" ref="K14" si="18">E14+H14</f>
        <v>0</v>
      </c>
    </row>
    <row r="15" spans="2:11" x14ac:dyDescent="0.25">
      <c r="B15" s="3">
        <v>41897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9">C15+F15</f>
        <v>0</v>
      </c>
      <c r="J15" s="35">
        <f t="shared" ref="J15" si="20">D15+G15</f>
        <v>0</v>
      </c>
      <c r="K15" s="35">
        <f t="shared" ref="K15" si="21">E15+H15</f>
        <v>0</v>
      </c>
    </row>
    <row r="16" spans="2:11" x14ac:dyDescent="0.25">
      <c r="B16" s="3">
        <v>41898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2">C16+F16</f>
        <v>0</v>
      </c>
      <c r="J16" s="35">
        <f t="shared" ref="J16" si="23">D16+G16</f>
        <v>0</v>
      </c>
      <c r="K16" s="35">
        <f t="shared" ref="K16" si="24">E16+H16</f>
        <v>0</v>
      </c>
    </row>
    <row r="17" spans="2:11" x14ac:dyDescent="0.25">
      <c r="B17" s="3">
        <v>41899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5">C17+F17</f>
        <v>0</v>
      </c>
      <c r="J17" s="35">
        <f t="shared" ref="J17" si="26">D17+G17</f>
        <v>0</v>
      </c>
      <c r="K17" s="35">
        <f t="shared" ref="K17" si="27">E17+H17</f>
        <v>0</v>
      </c>
    </row>
    <row r="18" spans="2:11" x14ac:dyDescent="0.25">
      <c r="B18" s="3">
        <v>41900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:I19" si="28">C18+F18</f>
        <v>0</v>
      </c>
      <c r="J18" s="35">
        <f t="shared" ref="J18:J19" si="29">D18+G18</f>
        <v>0</v>
      </c>
      <c r="K18" s="35">
        <f t="shared" ref="K18:K19" si="30">E18+H18</f>
        <v>0</v>
      </c>
    </row>
    <row r="19" spans="2:11" x14ac:dyDescent="0.25">
      <c r="B19" s="3">
        <v>41901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28"/>
        <v>0</v>
      </c>
      <c r="J19" s="35">
        <f t="shared" si="29"/>
        <v>0</v>
      </c>
      <c r="K19" s="35">
        <f t="shared" si="30"/>
        <v>0</v>
      </c>
    </row>
    <row r="20" spans="2:11" x14ac:dyDescent="0.25">
      <c r="B20" s="3">
        <v>41904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:I21" si="31">C20+F20</f>
        <v>0</v>
      </c>
      <c r="J20" s="35">
        <f t="shared" ref="J20:J21" si="32">D20+G20</f>
        <v>0</v>
      </c>
      <c r="K20" s="35">
        <f t="shared" ref="K20:K21" si="33">E20+H20</f>
        <v>0</v>
      </c>
    </row>
    <row r="21" spans="2:11" x14ac:dyDescent="0.25">
      <c r="B21" s="3">
        <v>41905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31"/>
        <v>0</v>
      </c>
      <c r="J21" s="35">
        <f t="shared" si="32"/>
        <v>0</v>
      </c>
      <c r="K21" s="35">
        <f t="shared" si="33"/>
        <v>0</v>
      </c>
    </row>
    <row r="22" spans="2:11" x14ac:dyDescent="0.25">
      <c r="B22" s="3">
        <v>41906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34">C22+F22</f>
        <v>0</v>
      </c>
      <c r="J22" s="35">
        <f t="shared" ref="J22" si="35">D22+G22</f>
        <v>0</v>
      </c>
      <c r="K22" s="35">
        <f t="shared" ref="K22" si="36">E22+H22</f>
        <v>0</v>
      </c>
    </row>
    <row r="23" spans="2:11" x14ac:dyDescent="0.25">
      <c r="B23" s="3">
        <v>41907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37">C23+F23</f>
        <v>0</v>
      </c>
      <c r="J23" s="35">
        <f t="shared" ref="J23" si="38">D23+G23</f>
        <v>0</v>
      </c>
      <c r="K23" s="35">
        <f t="shared" ref="K23" si="39">E23+H23</f>
        <v>0</v>
      </c>
    </row>
    <row r="24" spans="2:11" x14ac:dyDescent="0.25">
      <c r="B24" s="3">
        <v>41908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0">C24+F24</f>
        <v>0</v>
      </c>
      <c r="J24" s="35">
        <f t="shared" ref="J24" si="41">D24+G24</f>
        <v>0</v>
      </c>
      <c r="K24" s="35">
        <f t="shared" ref="K24" si="42">E24+H24</f>
        <v>0</v>
      </c>
    </row>
    <row r="25" spans="2:11" x14ac:dyDescent="0.25">
      <c r="B25" s="3">
        <v>41911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3">C25+F25</f>
        <v>0</v>
      </c>
      <c r="J25" s="35">
        <f t="shared" ref="J25" si="44">D25+G25</f>
        <v>0</v>
      </c>
      <c r="K25" s="35">
        <f t="shared" ref="K25" si="45">E25+H25</f>
        <v>0</v>
      </c>
    </row>
    <row r="26" spans="2:11" x14ac:dyDescent="0.25">
      <c r="B26" s="3">
        <v>41912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46">C26+F26</f>
        <v>0</v>
      </c>
      <c r="J26" s="35">
        <f t="shared" ref="J26" si="47">D26+G26</f>
        <v>0</v>
      </c>
      <c r="K26" s="35">
        <f t="shared" ref="K26" si="48">E26+H26</f>
        <v>0</v>
      </c>
    </row>
    <row r="27" spans="2:11" x14ac:dyDescent="0.25">
      <c r="B27" s="27" t="s">
        <v>8</v>
      </c>
      <c r="C27" s="40">
        <f t="shared" ref="C27:K27" si="49">SUM(C5:C26)</f>
        <v>1</v>
      </c>
      <c r="D27" s="36">
        <f t="shared" si="49"/>
        <v>200</v>
      </c>
      <c r="E27" s="36">
        <f t="shared" si="49"/>
        <v>197.15</v>
      </c>
      <c r="F27" s="40">
        <f t="shared" si="49"/>
        <v>0</v>
      </c>
      <c r="G27" s="36">
        <f t="shared" si="49"/>
        <v>0</v>
      </c>
      <c r="H27" s="36">
        <f t="shared" si="49"/>
        <v>0</v>
      </c>
      <c r="I27" s="40">
        <f t="shared" si="49"/>
        <v>1</v>
      </c>
      <c r="J27" s="36">
        <f t="shared" si="49"/>
        <v>200</v>
      </c>
      <c r="K27" s="36">
        <f t="shared" si="49"/>
        <v>197.15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opLeftCell="A4" workbookViewId="0">
      <selection activeCell="B22" sqref="B22:K22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26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41913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41919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41920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41921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41922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41925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41926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41928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41929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:I14" si="22">C13+F13</f>
        <v>0</v>
      </c>
      <c r="J13" s="35">
        <f t="shared" ref="J13:J14" si="23">D13+G13</f>
        <v>0</v>
      </c>
      <c r="K13" s="35">
        <f t="shared" ref="K13:K14" si="24">E13+H13</f>
        <v>0</v>
      </c>
    </row>
    <row r="14" spans="2:11" x14ac:dyDescent="0.25">
      <c r="B14" s="3">
        <v>41932</v>
      </c>
      <c r="C14" s="39">
        <v>0</v>
      </c>
      <c r="D14" s="35">
        <v>0</v>
      </c>
      <c r="E14" s="35">
        <v>0</v>
      </c>
      <c r="F14" s="50">
        <v>1</v>
      </c>
      <c r="G14" s="51">
        <v>0.1</v>
      </c>
      <c r="H14" s="51">
        <v>0.11</v>
      </c>
      <c r="I14" s="52">
        <f t="shared" si="22"/>
        <v>1</v>
      </c>
      <c r="J14" s="51">
        <f t="shared" si="23"/>
        <v>0.1</v>
      </c>
      <c r="K14" s="51">
        <f t="shared" si="24"/>
        <v>0.11</v>
      </c>
    </row>
    <row r="15" spans="2:11" x14ac:dyDescent="0.25">
      <c r="B15" s="3">
        <v>41933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:I17" si="25">C15+F15</f>
        <v>0</v>
      </c>
      <c r="J15" s="35">
        <f t="shared" ref="J15:J17" si="26">D15+G15</f>
        <v>0</v>
      </c>
      <c r="K15" s="35">
        <f t="shared" ref="K15:K17" si="27">E15+H15</f>
        <v>0</v>
      </c>
    </row>
    <row r="16" spans="2:11" x14ac:dyDescent="0.25">
      <c r="B16" s="3">
        <v>41934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25"/>
        <v>0</v>
      </c>
      <c r="J16" s="35">
        <f t="shared" si="26"/>
        <v>0</v>
      </c>
      <c r="K16" s="35">
        <f t="shared" si="27"/>
        <v>0</v>
      </c>
    </row>
    <row r="17" spans="2:11" x14ac:dyDescent="0.25">
      <c r="B17" s="3">
        <v>41939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5"/>
        <v>0</v>
      </c>
      <c r="J17" s="35">
        <f t="shared" si="26"/>
        <v>0</v>
      </c>
      <c r="K17" s="35">
        <f t="shared" si="27"/>
        <v>0</v>
      </c>
    </row>
    <row r="18" spans="2:11" x14ac:dyDescent="0.25">
      <c r="B18" s="3">
        <v>41940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:I19" si="28">C18+F18</f>
        <v>0</v>
      </c>
      <c r="J18" s="35">
        <f t="shared" ref="J18:J19" si="29">D18+G18</f>
        <v>0</v>
      </c>
      <c r="K18" s="35">
        <f t="shared" ref="K18:K19" si="30">E18+H18</f>
        <v>0</v>
      </c>
    </row>
    <row r="19" spans="2:11" x14ac:dyDescent="0.25">
      <c r="B19" s="3">
        <v>41941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28"/>
        <v>0</v>
      </c>
      <c r="J19" s="35">
        <f t="shared" si="29"/>
        <v>0</v>
      </c>
      <c r="K19" s="35">
        <f t="shared" si="30"/>
        <v>0</v>
      </c>
    </row>
    <row r="20" spans="2:11" x14ac:dyDescent="0.25">
      <c r="B20" s="3">
        <v>41942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1">C20+F20</f>
        <v>0</v>
      </c>
      <c r="J20" s="35">
        <f t="shared" ref="J20" si="32">D20+G20</f>
        <v>0</v>
      </c>
      <c r="K20" s="35">
        <f t="shared" ref="K20" si="33">E20+H20</f>
        <v>0</v>
      </c>
    </row>
    <row r="21" spans="2:11" x14ac:dyDescent="0.25">
      <c r="B21" s="3">
        <v>41943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4">C21+F21</f>
        <v>0</v>
      </c>
      <c r="J21" s="35">
        <f t="shared" ref="J21" si="35">D21+G21</f>
        <v>0</v>
      </c>
      <c r="K21" s="35">
        <f t="shared" ref="K21" si="36">E21+H21</f>
        <v>0</v>
      </c>
    </row>
    <row r="22" spans="2:11" x14ac:dyDescent="0.25">
      <c r="B22" s="55" t="s">
        <v>8</v>
      </c>
      <c r="C22" s="54">
        <f>SUM(C5:C21)</f>
        <v>0</v>
      </c>
      <c r="D22" s="54">
        <f t="shared" ref="D22:K22" si="37">SUM(D5:D21)</f>
        <v>0</v>
      </c>
      <c r="E22" s="54">
        <f t="shared" si="37"/>
        <v>0</v>
      </c>
      <c r="F22" s="54">
        <f t="shared" si="37"/>
        <v>1</v>
      </c>
      <c r="G22" s="54">
        <f t="shared" si="37"/>
        <v>0.1</v>
      </c>
      <c r="H22" s="54">
        <f t="shared" si="37"/>
        <v>0.11</v>
      </c>
      <c r="I22" s="54">
        <f t="shared" si="37"/>
        <v>1</v>
      </c>
      <c r="J22" s="54">
        <f t="shared" si="37"/>
        <v>0.1</v>
      </c>
      <c r="K22" s="54">
        <f t="shared" si="37"/>
        <v>0.11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I27" sqref="I27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27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41946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" si="0">C5+F5</f>
        <v>0</v>
      </c>
      <c r="J5" s="35">
        <f t="shared" ref="J5" si="1">D5+G5</f>
        <v>0</v>
      </c>
      <c r="K5" s="35">
        <f t="shared" ref="K5" si="2">E5+H5</f>
        <v>0</v>
      </c>
    </row>
    <row r="6" spans="2:11" x14ac:dyDescent="0.25">
      <c r="B6" s="3">
        <v>41948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3">C6+F6</f>
        <v>0</v>
      </c>
      <c r="J6" s="35">
        <f t="shared" si="3"/>
        <v>0</v>
      </c>
      <c r="K6" s="35">
        <f t="shared" si="3"/>
        <v>0</v>
      </c>
    </row>
    <row r="7" spans="2:11" x14ac:dyDescent="0.25">
      <c r="B7" s="3">
        <v>41950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I8" si="4">C7+F7</f>
        <v>0</v>
      </c>
      <c r="J7" s="35">
        <f t="shared" ref="J7:J8" si="5">D7+G7</f>
        <v>0</v>
      </c>
      <c r="K7" s="35">
        <f t="shared" ref="K7:K8" si="6">E7+H7</f>
        <v>0</v>
      </c>
    </row>
    <row r="8" spans="2:11" x14ac:dyDescent="0.25">
      <c r="B8" s="3">
        <v>41953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4"/>
        <v>0</v>
      </c>
      <c r="J8" s="35">
        <f t="shared" si="5"/>
        <v>0</v>
      </c>
      <c r="K8" s="35">
        <f t="shared" si="6"/>
        <v>0</v>
      </c>
    </row>
    <row r="9" spans="2:11" x14ac:dyDescent="0.25">
      <c r="B9" s="3">
        <v>41954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41955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41956</v>
      </c>
      <c r="C11" s="39">
        <v>0</v>
      </c>
      <c r="D11" s="35">
        <v>0</v>
      </c>
      <c r="E11" s="35">
        <v>0</v>
      </c>
      <c r="F11" s="39">
        <v>1</v>
      </c>
      <c r="G11" s="35">
        <v>0.1</v>
      </c>
      <c r="H11" s="35">
        <v>0.1</v>
      </c>
      <c r="I11" s="42">
        <f t="shared" ref="I11" si="13">C11+F11</f>
        <v>1</v>
      </c>
      <c r="J11" s="35">
        <f t="shared" ref="J11" si="14">D11+G11</f>
        <v>0.1</v>
      </c>
      <c r="K11" s="35">
        <f t="shared" ref="K11" si="15">E11+H11</f>
        <v>0.1</v>
      </c>
    </row>
    <row r="12" spans="2:11" x14ac:dyDescent="0.25">
      <c r="B12" s="3">
        <v>41957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41960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41961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:I15" si="22">C14+F14</f>
        <v>0</v>
      </c>
      <c r="J14" s="35">
        <f t="shared" ref="J14:J15" si="23">D14+G14</f>
        <v>0</v>
      </c>
      <c r="K14" s="35">
        <f t="shared" ref="K14:K15" si="24">E14+H14</f>
        <v>0</v>
      </c>
    </row>
    <row r="15" spans="2:11" x14ac:dyDescent="0.25">
      <c r="B15" s="53">
        <v>41962</v>
      </c>
      <c r="C15" s="4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22"/>
        <v>0</v>
      </c>
      <c r="J15" s="35">
        <f t="shared" si="23"/>
        <v>0</v>
      </c>
      <c r="K15" s="35">
        <f t="shared" si="24"/>
        <v>0</v>
      </c>
    </row>
    <row r="16" spans="2:11" x14ac:dyDescent="0.25">
      <c r="B16" s="53">
        <v>41963</v>
      </c>
      <c r="C16" s="4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:I17" si="25">C16+F16</f>
        <v>0</v>
      </c>
      <c r="J16" s="35">
        <f t="shared" ref="J16:J17" si="26">D16+G16</f>
        <v>0</v>
      </c>
      <c r="K16" s="35">
        <f t="shared" ref="K16:K17" si="27">E16+H16</f>
        <v>0</v>
      </c>
    </row>
    <row r="17" spans="2:11" x14ac:dyDescent="0.25">
      <c r="B17" s="53">
        <v>41964</v>
      </c>
      <c r="C17" s="4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5"/>
        <v>0</v>
      </c>
      <c r="J17" s="35">
        <f t="shared" si="26"/>
        <v>0</v>
      </c>
      <c r="K17" s="35">
        <f t="shared" si="27"/>
        <v>0</v>
      </c>
    </row>
    <row r="18" spans="2:11" x14ac:dyDescent="0.25">
      <c r="B18" s="53">
        <v>41967</v>
      </c>
      <c r="C18" s="4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8">C18+F18</f>
        <v>0</v>
      </c>
      <c r="J18" s="35">
        <f t="shared" ref="J18" si="29">D18+G18</f>
        <v>0</v>
      </c>
      <c r="K18" s="35">
        <f t="shared" ref="K18" si="30">E18+H18</f>
        <v>0</v>
      </c>
    </row>
    <row r="19" spans="2:11" x14ac:dyDescent="0.25">
      <c r="B19" s="53">
        <v>41968</v>
      </c>
      <c r="C19" s="4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1">C19+F19</f>
        <v>0</v>
      </c>
      <c r="J19" s="35">
        <f t="shared" ref="J19" si="32">D19+G19</f>
        <v>0</v>
      </c>
      <c r="K19" s="35">
        <f t="shared" ref="K19" si="33">E19+H19</f>
        <v>0</v>
      </c>
    </row>
    <row r="20" spans="2:11" x14ac:dyDescent="0.25">
      <c r="B20" s="53">
        <v>41969</v>
      </c>
      <c r="C20" s="4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4">C20+F20</f>
        <v>0</v>
      </c>
      <c r="J20" s="35">
        <f t="shared" ref="J20" si="35">D20+G20</f>
        <v>0</v>
      </c>
      <c r="K20" s="35">
        <f t="shared" ref="K20" si="36">E20+H20</f>
        <v>0</v>
      </c>
    </row>
    <row r="21" spans="2:11" x14ac:dyDescent="0.25">
      <c r="B21" s="53">
        <v>41970</v>
      </c>
      <c r="C21" s="4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53">
        <v>41971</v>
      </c>
      <c r="C22" s="4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55" t="s">
        <v>8</v>
      </c>
      <c r="C23" s="54">
        <f>SUM(C5:C22)</f>
        <v>0</v>
      </c>
      <c r="D23" s="54">
        <f t="shared" ref="D23:K23" si="43">SUM(D5:D22)</f>
        <v>0</v>
      </c>
      <c r="E23" s="54">
        <f t="shared" si="43"/>
        <v>0</v>
      </c>
      <c r="F23" s="54">
        <f t="shared" si="43"/>
        <v>1</v>
      </c>
      <c r="G23" s="54">
        <f t="shared" si="43"/>
        <v>0.1</v>
      </c>
      <c r="H23" s="54">
        <f t="shared" si="43"/>
        <v>0.1</v>
      </c>
      <c r="I23" s="54">
        <f t="shared" si="43"/>
        <v>1</v>
      </c>
      <c r="J23" s="54">
        <f t="shared" si="43"/>
        <v>0.1</v>
      </c>
      <c r="K23" s="54">
        <f t="shared" si="43"/>
        <v>0.1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workbookViewId="0">
      <selection activeCell="I27" sqref="I27:K27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28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41974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41975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41976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41977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41978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41981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53">
        <v>41982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:I12" si="16">C11+F11</f>
        <v>0</v>
      </c>
      <c r="J11" s="35">
        <f t="shared" ref="J11:J12" si="17">D11+G11</f>
        <v>0</v>
      </c>
      <c r="K11" s="35">
        <f t="shared" ref="K11:K12" si="18">E11+H11</f>
        <v>0</v>
      </c>
    </row>
    <row r="12" spans="2:11" x14ac:dyDescent="0.25">
      <c r="B12" s="53">
        <v>41983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16"/>
        <v>0</v>
      </c>
      <c r="J12" s="35">
        <f t="shared" si="17"/>
        <v>0</v>
      </c>
      <c r="K12" s="35">
        <f t="shared" si="18"/>
        <v>0</v>
      </c>
    </row>
    <row r="13" spans="2:11" x14ac:dyDescent="0.25">
      <c r="B13" s="53">
        <v>41984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53">
        <v>41985</v>
      </c>
      <c r="C14" s="4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53">
        <v>41988</v>
      </c>
      <c r="C15" s="4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53">
        <v>41989</v>
      </c>
      <c r="C16" s="49">
        <v>0</v>
      </c>
      <c r="D16" s="35">
        <v>0</v>
      </c>
      <c r="E16" s="35">
        <v>0</v>
      </c>
      <c r="F16" s="43">
        <v>1</v>
      </c>
      <c r="G16" s="35">
        <v>0.1</v>
      </c>
      <c r="H16" s="35">
        <v>0.1</v>
      </c>
      <c r="I16" s="42">
        <f t="shared" ref="I16:I17" si="28">C16+F16</f>
        <v>1</v>
      </c>
      <c r="J16" s="35">
        <f t="shared" ref="J16:J17" si="29">D16+G16</f>
        <v>0.1</v>
      </c>
      <c r="K16" s="35">
        <f t="shared" ref="K16:K17" si="30">E16+H16</f>
        <v>0.1</v>
      </c>
    </row>
    <row r="17" spans="2:11" x14ac:dyDescent="0.25">
      <c r="B17" s="53">
        <v>41990</v>
      </c>
      <c r="C17" s="4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8"/>
        <v>0</v>
      </c>
      <c r="J17" s="35">
        <f t="shared" si="29"/>
        <v>0</v>
      </c>
      <c r="K17" s="35">
        <f t="shared" si="30"/>
        <v>0</v>
      </c>
    </row>
    <row r="18" spans="2:11" x14ac:dyDescent="0.25">
      <c r="B18" s="53">
        <v>41991</v>
      </c>
      <c r="C18" s="4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53">
        <v>41992</v>
      </c>
      <c r="C19" s="4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53">
        <v>41995</v>
      </c>
      <c r="C20" s="4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:I22" si="37">C20+F20</f>
        <v>0</v>
      </c>
      <c r="J20" s="35">
        <f t="shared" ref="J20:J22" si="38">D20+G20</f>
        <v>0</v>
      </c>
      <c r="K20" s="35">
        <f t="shared" ref="K20:K22" si="39">E20+H20</f>
        <v>0</v>
      </c>
    </row>
    <row r="21" spans="2:11" x14ac:dyDescent="0.25">
      <c r="B21" s="53">
        <v>41996</v>
      </c>
      <c r="C21" s="4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37"/>
        <v>0</v>
      </c>
      <c r="J21" s="35">
        <f t="shared" si="38"/>
        <v>0</v>
      </c>
      <c r="K21" s="35">
        <f t="shared" si="39"/>
        <v>0</v>
      </c>
    </row>
    <row r="22" spans="2:11" x14ac:dyDescent="0.25">
      <c r="B22" s="53">
        <v>41997</v>
      </c>
      <c r="C22" s="4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37"/>
        <v>0</v>
      </c>
      <c r="J22" s="35">
        <f t="shared" si="38"/>
        <v>0</v>
      </c>
      <c r="K22" s="35">
        <f t="shared" si="39"/>
        <v>0</v>
      </c>
    </row>
    <row r="23" spans="2:11" x14ac:dyDescent="0.25">
      <c r="B23" s="53">
        <v>41999</v>
      </c>
      <c r="C23" s="4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:I24" si="40">C23+F23</f>
        <v>0</v>
      </c>
      <c r="J23" s="35">
        <f t="shared" ref="J23:J24" si="41">D23+G23</f>
        <v>0</v>
      </c>
      <c r="K23" s="35">
        <f t="shared" ref="K23:K24" si="42">E23+H23</f>
        <v>0</v>
      </c>
    </row>
    <row r="24" spans="2:11" x14ac:dyDescent="0.25">
      <c r="B24" s="53">
        <v>42002</v>
      </c>
      <c r="C24" s="4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40"/>
        <v>0</v>
      </c>
      <c r="J24" s="35">
        <f t="shared" si="41"/>
        <v>0</v>
      </c>
      <c r="K24" s="35">
        <f t="shared" si="42"/>
        <v>0</v>
      </c>
    </row>
    <row r="25" spans="2:11" x14ac:dyDescent="0.25">
      <c r="B25" s="53">
        <v>42003</v>
      </c>
      <c r="C25" s="4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3">C25+F25</f>
        <v>0</v>
      </c>
      <c r="J25" s="35">
        <f t="shared" ref="J25" si="44">D25+G25</f>
        <v>0</v>
      </c>
      <c r="K25" s="35">
        <f t="shared" ref="K25" si="45">E25+H25</f>
        <v>0</v>
      </c>
    </row>
    <row r="26" spans="2:11" x14ac:dyDescent="0.25">
      <c r="B26" s="53">
        <v>42004</v>
      </c>
      <c r="C26" s="4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46">C26+F26</f>
        <v>0</v>
      </c>
      <c r="J26" s="35">
        <f t="shared" ref="J26" si="47">D26+G26</f>
        <v>0</v>
      </c>
      <c r="K26" s="35">
        <f t="shared" ref="K26" si="48">E26+H26</f>
        <v>0</v>
      </c>
    </row>
    <row r="27" spans="2:11" x14ac:dyDescent="0.25">
      <c r="B27" s="56" t="s">
        <v>8</v>
      </c>
      <c r="C27" s="54">
        <f t="shared" ref="C27:K27" si="49">SUM(C5:C26)</f>
        <v>0</v>
      </c>
      <c r="D27" s="57">
        <f t="shared" si="49"/>
        <v>0</v>
      </c>
      <c r="E27" s="57">
        <f t="shared" si="49"/>
        <v>0</v>
      </c>
      <c r="F27" s="54">
        <f t="shared" si="49"/>
        <v>1</v>
      </c>
      <c r="G27" s="57">
        <f t="shared" si="49"/>
        <v>0.1</v>
      </c>
      <c r="H27" s="57">
        <f t="shared" si="49"/>
        <v>0.1</v>
      </c>
      <c r="I27" s="54">
        <f t="shared" si="49"/>
        <v>1</v>
      </c>
      <c r="J27" s="57">
        <f t="shared" si="49"/>
        <v>0.1</v>
      </c>
      <c r="K27" s="57">
        <f t="shared" si="49"/>
        <v>0.1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28"/>
  <sheetViews>
    <sheetView showGridLines="0" zoomScaleNormal="100" workbookViewId="0">
      <selection activeCell="B2" sqref="B2:B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2" ht="15.75" x14ac:dyDescent="0.25">
      <c r="B2" s="84" t="s">
        <v>0</v>
      </c>
      <c r="C2" s="85" t="s">
        <v>6</v>
      </c>
      <c r="D2" s="86"/>
      <c r="E2" s="86"/>
      <c r="F2" s="86"/>
      <c r="G2" s="86"/>
      <c r="H2" s="86"/>
      <c r="I2" s="86"/>
      <c r="J2" s="86"/>
      <c r="K2" s="87"/>
    </row>
    <row r="3" spans="2:12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2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2" x14ac:dyDescent="0.25">
      <c r="B5" s="3">
        <v>41460</v>
      </c>
      <c r="C5" s="8">
        <v>1</v>
      </c>
      <c r="D5" s="9">
        <v>5</v>
      </c>
      <c r="E5" s="5">
        <v>4.9800000000000004</v>
      </c>
      <c r="F5" s="12"/>
      <c r="G5" s="13"/>
      <c r="H5" s="13"/>
      <c r="I5" s="23">
        <v>1</v>
      </c>
      <c r="J5" s="22">
        <v>5</v>
      </c>
      <c r="K5" s="22">
        <v>4.9800000000000004</v>
      </c>
      <c r="L5" s="21"/>
    </row>
    <row r="6" spans="2:12" x14ac:dyDescent="0.25">
      <c r="B6" s="3">
        <v>41463</v>
      </c>
      <c r="C6" s="8">
        <v>1</v>
      </c>
      <c r="D6" s="9">
        <v>1.5</v>
      </c>
      <c r="E6" s="5">
        <v>1.48</v>
      </c>
      <c r="F6" s="12"/>
      <c r="G6" s="13"/>
      <c r="H6" s="13"/>
      <c r="I6" s="23">
        <v>1</v>
      </c>
      <c r="J6" s="22">
        <v>1.5</v>
      </c>
      <c r="K6" s="22">
        <v>1.48</v>
      </c>
      <c r="L6" s="21"/>
    </row>
    <row r="7" spans="2:12" x14ac:dyDescent="0.25">
      <c r="B7" s="3">
        <v>41465</v>
      </c>
      <c r="C7" s="8">
        <v>1</v>
      </c>
      <c r="D7" s="9">
        <v>25</v>
      </c>
      <c r="E7" s="5">
        <v>25.06</v>
      </c>
      <c r="F7" s="12"/>
      <c r="G7" s="13"/>
      <c r="H7" s="13"/>
      <c r="I7" s="23">
        <v>1</v>
      </c>
      <c r="J7" s="22">
        <v>25</v>
      </c>
      <c r="K7" s="22">
        <v>25.06</v>
      </c>
      <c r="L7" s="21"/>
    </row>
    <row r="8" spans="2:12" x14ac:dyDescent="0.25">
      <c r="B8" s="3">
        <v>41474</v>
      </c>
      <c r="C8" s="8">
        <v>5</v>
      </c>
      <c r="D8" s="9">
        <v>200</v>
      </c>
      <c r="E8" s="5">
        <v>196.75</v>
      </c>
      <c r="F8" s="12">
        <v>1</v>
      </c>
      <c r="G8" s="13">
        <v>0.1</v>
      </c>
      <c r="H8" s="13">
        <v>0.1</v>
      </c>
      <c r="I8" s="23">
        <v>6</v>
      </c>
      <c r="J8" s="22">
        <v>200.1</v>
      </c>
      <c r="K8" s="22">
        <v>196.85</v>
      </c>
      <c r="L8" s="21"/>
    </row>
    <row r="9" spans="2:12" x14ac:dyDescent="0.25">
      <c r="B9" s="3">
        <v>41478</v>
      </c>
      <c r="C9" s="8">
        <v>2</v>
      </c>
      <c r="D9" s="9">
        <v>55</v>
      </c>
      <c r="E9" s="5">
        <v>52.16</v>
      </c>
      <c r="F9" s="12" t="s">
        <v>4</v>
      </c>
      <c r="G9" s="13" t="s">
        <v>4</v>
      </c>
      <c r="H9" s="7" t="s">
        <v>4</v>
      </c>
      <c r="I9" s="23">
        <v>2</v>
      </c>
      <c r="J9" s="22">
        <v>55</v>
      </c>
      <c r="K9" s="22">
        <v>52.16</v>
      </c>
      <c r="L9" s="21"/>
    </row>
    <row r="10" spans="2:12" x14ac:dyDescent="0.25">
      <c r="B10" s="3">
        <v>41479</v>
      </c>
      <c r="C10" s="10">
        <v>3</v>
      </c>
      <c r="D10" s="11">
        <v>175</v>
      </c>
      <c r="E10" s="5">
        <v>174.14</v>
      </c>
      <c r="F10" s="12" t="s">
        <v>4</v>
      </c>
      <c r="G10" s="13" t="s">
        <v>4</v>
      </c>
      <c r="H10" s="7" t="s">
        <v>4</v>
      </c>
      <c r="I10" s="23">
        <v>3</v>
      </c>
      <c r="J10" s="22">
        <v>175</v>
      </c>
      <c r="K10" s="22">
        <v>174.14</v>
      </c>
      <c r="L10" s="21"/>
    </row>
    <row r="11" spans="2:12" x14ac:dyDescent="0.25">
      <c r="B11" s="3">
        <v>41481</v>
      </c>
      <c r="C11" s="8">
        <v>5</v>
      </c>
      <c r="D11" s="9">
        <v>425</v>
      </c>
      <c r="E11" s="5">
        <v>415.69</v>
      </c>
      <c r="F11" s="6" t="s">
        <v>4</v>
      </c>
      <c r="G11" s="7" t="s">
        <v>4</v>
      </c>
      <c r="H11" s="7" t="s">
        <v>4</v>
      </c>
      <c r="I11" s="23">
        <v>5</v>
      </c>
      <c r="J11" s="22">
        <v>425</v>
      </c>
      <c r="K11" s="22">
        <v>415.69</v>
      </c>
      <c r="L11" s="21"/>
    </row>
    <row r="12" spans="2:12" x14ac:dyDescent="0.25">
      <c r="B12" s="3">
        <v>41484</v>
      </c>
      <c r="C12" s="8">
        <v>6</v>
      </c>
      <c r="D12" s="9">
        <v>275</v>
      </c>
      <c r="E12" s="5">
        <v>269.91000000000003</v>
      </c>
      <c r="F12" s="6" t="s">
        <v>4</v>
      </c>
      <c r="G12" s="7" t="s">
        <v>4</v>
      </c>
      <c r="H12" s="7" t="s">
        <v>4</v>
      </c>
      <c r="I12" s="23">
        <v>6</v>
      </c>
      <c r="J12" s="22">
        <v>275</v>
      </c>
      <c r="K12" s="22">
        <v>269.91000000000003</v>
      </c>
      <c r="L12" s="21"/>
    </row>
    <row r="13" spans="2:12" x14ac:dyDescent="0.25">
      <c r="B13" s="3">
        <v>41485</v>
      </c>
      <c r="C13" s="4">
        <v>7</v>
      </c>
      <c r="D13" s="5">
        <v>587</v>
      </c>
      <c r="E13" s="5">
        <v>571.09</v>
      </c>
      <c r="F13" s="6" t="s">
        <v>4</v>
      </c>
      <c r="G13" s="7" t="s">
        <v>4</v>
      </c>
      <c r="H13" s="7" t="s">
        <v>4</v>
      </c>
      <c r="I13" s="23">
        <v>7</v>
      </c>
      <c r="J13" s="22">
        <v>587</v>
      </c>
      <c r="K13" s="22">
        <v>571.09</v>
      </c>
      <c r="L13" s="21"/>
    </row>
    <row r="14" spans="2:12" x14ac:dyDescent="0.25">
      <c r="B14" s="3">
        <v>41486</v>
      </c>
      <c r="C14" s="4">
        <v>10</v>
      </c>
      <c r="D14" s="5">
        <v>295</v>
      </c>
      <c r="E14" s="5">
        <v>288.77</v>
      </c>
      <c r="F14" s="6" t="s">
        <v>4</v>
      </c>
      <c r="G14" s="7" t="s">
        <v>4</v>
      </c>
      <c r="H14" s="7" t="s">
        <v>4</v>
      </c>
      <c r="I14" s="23">
        <v>10</v>
      </c>
      <c r="J14" s="22">
        <v>295</v>
      </c>
      <c r="K14" s="22">
        <v>288.77</v>
      </c>
      <c r="L14" s="21"/>
    </row>
    <row r="15" spans="2:12" x14ac:dyDescent="0.25">
      <c r="B15" s="27" t="s">
        <v>8</v>
      </c>
      <c r="C15" s="28">
        <f t="shared" ref="C15:K15" si="0">SUM(C5:C14)</f>
        <v>41</v>
      </c>
      <c r="D15" s="29">
        <f t="shared" si="0"/>
        <v>2043.5</v>
      </c>
      <c r="E15" s="29">
        <f t="shared" si="0"/>
        <v>2000.0300000000002</v>
      </c>
      <c r="F15" s="29">
        <f t="shared" si="0"/>
        <v>1</v>
      </c>
      <c r="G15" s="29">
        <f t="shared" si="0"/>
        <v>0.1</v>
      </c>
      <c r="H15" s="29">
        <f t="shared" si="0"/>
        <v>0.1</v>
      </c>
      <c r="I15" s="29">
        <f t="shared" si="0"/>
        <v>42</v>
      </c>
      <c r="J15" s="29">
        <f t="shared" si="0"/>
        <v>2043.6</v>
      </c>
      <c r="K15" s="29">
        <f t="shared" si="0"/>
        <v>2000.13</v>
      </c>
    </row>
    <row r="18" spans="2:1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2:1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2:1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2:1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2:1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2:1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2:1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2:1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2:1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</sheetData>
  <sortState ref="B5:K14">
    <sortCondition ref="B5"/>
  </sortState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opLeftCell="A2" workbookViewId="0">
      <selection activeCell="I26"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29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42005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42006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42009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I8" si="4">C7+F7</f>
        <v>0</v>
      </c>
      <c r="J7" s="35">
        <f t="shared" ref="J7:J8" si="5">D7+G7</f>
        <v>0</v>
      </c>
      <c r="K7" s="35">
        <f t="shared" ref="K7:K8" si="6">E7+H7</f>
        <v>0</v>
      </c>
    </row>
    <row r="8" spans="2:11" x14ac:dyDescent="0.25">
      <c r="B8" s="3">
        <v>42010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4"/>
        <v>0</v>
      </c>
      <c r="J8" s="35">
        <f t="shared" si="5"/>
        <v>0</v>
      </c>
      <c r="K8" s="35">
        <f t="shared" si="6"/>
        <v>0</v>
      </c>
    </row>
    <row r="9" spans="2:11" x14ac:dyDescent="0.25">
      <c r="B9" s="3">
        <v>42011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42012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42013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42016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42017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42018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42019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42020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42023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42024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42025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42026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42027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:I22" si="43">C21+F21</f>
        <v>0</v>
      </c>
      <c r="J21" s="35">
        <f t="shared" ref="J21:J22" si="44">D21+G21</f>
        <v>0</v>
      </c>
      <c r="K21" s="35">
        <f t="shared" ref="K21:K22" si="45">E21+H21</f>
        <v>0</v>
      </c>
    </row>
    <row r="22" spans="2:11" x14ac:dyDescent="0.25">
      <c r="B22" s="3">
        <v>42031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43"/>
        <v>0</v>
      </c>
      <c r="J22" s="35">
        <f t="shared" si="44"/>
        <v>0</v>
      </c>
      <c r="K22" s="35">
        <f t="shared" si="45"/>
        <v>0</v>
      </c>
    </row>
    <row r="23" spans="2:11" x14ac:dyDescent="0.25">
      <c r="B23" s="3">
        <v>42032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42033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42034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56" t="s">
        <v>8</v>
      </c>
      <c r="C26" s="54">
        <f t="shared" ref="C26:K26" si="55">SUM(C5:C25)</f>
        <v>0</v>
      </c>
      <c r="D26" s="57">
        <f t="shared" si="55"/>
        <v>0</v>
      </c>
      <c r="E26" s="57">
        <f t="shared" si="55"/>
        <v>0</v>
      </c>
      <c r="F26" s="54">
        <f t="shared" si="55"/>
        <v>0</v>
      </c>
      <c r="G26" s="57">
        <f t="shared" si="55"/>
        <v>0</v>
      </c>
      <c r="H26" s="57">
        <f t="shared" si="55"/>
        <v>0</v>
      </c>
      <c r="I26" s="54">
        <f t="shared" si="55"/>
        <v>0</v>
      </c>
      <c r="J26" s="57">
        <f t="shared" si="55"/>
        <v>0</v>
      </c>
      <c r="K26" s="57">
        <f t="shared" si="55"/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B23" sqref="B23:K23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30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42037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42038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42039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I8" si="4">C7+F7</f>
        <v>0</v>
      </c>
      <c r="J7" s="35">
        <f t="shared" ref="J7:J8" si="5">D7+G7</f>
        <v>0</v>
      </c>
      <c r="K7" s="35">
        <f t="shared" ref="K7:K8" si="6">E7+H7</f>
        <v>0</v>
      </c>
    </row>
    <row r="8" spans="2:11" x14ac:dyDescent="0.25">
      <c r="B8" s="3">
        <v>42040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4"/>
        <v>0</v>
      </c>
      <c r="J8" s="35">
        <f t="shared" si="5"/>
        <v>0</v>
      </c>
      <c r="K8" s="35">
        <f t="shared" si="6"/>
        <v>0</v>
      </c>
    </row>
    <row r="9" spans="2:11" x14ac:dyDescent="0.25">
      <c r="B9" s="3">
        <v>42041</v>
      </c>
      <c r="C9" s="39">
        <v>4</v>
      </c>
      <c r="D9" s="35">
        <v>810</v>
      </c>
      <c r="E9" s="35">
        <v>810</v>
      </c>
      <c r="F9" s="43">
        <v>0</v>
      </c>
      <c r="G9" s="35">
        <v>0</v>
      </c>
      <c r="H9" s="35">
        <v>0</v>
      </c>
      <c r="I9" s="39">
        <v>4</v>
      </c>
      <c r="J9" s="35">
        <v>810</v>
      </c>
      <c r="K9" s="35">
        <v>810</v>
      </c>
    </row>
    <row r="10" spans="2:11" x14ac:dyDescent="0.25">
      <c r="B10" s="3">
        <v>42044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:I11" si="7">C10+F10</f>
        <v>0</v>
      </c>
      <c r="J10" s="35">
        <f t="shared" ref="J10:J11" si="8">D10+G10</f>
        <v>0</v>
      </c>
      <c r="K10" s="35">
        <f t="shared" ref="K10:K11" si="9">E10+H10</f>
        <v>0</v>
      </c>
    </row>
    <row r="11" spans="2:11" x14ac:dyDescent="0.25">
      <c r="B11" s="3">
        <v>42045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7"/>
        <v>0</v>
      </c>
      <c r="J11" s="35">
        <f t="shared" si="8"/>
        <v>0</v>
      </c>
      <c r="K11" s="35">
        <f t="shared" si="9"/>
        <v>0</v>
      </c>
    </row>
    <row r="12" spans="2:11" x14ac:dyDescent="0.25">
      <c r="B12" s="3">
        <v>42046</v>
      </c>
      <c r="C12" s="39">
        <v>9</v>
      </c>
      <c r="D12" s="35">
        <v>879.7</v>
      </c>
      <c r="E12" s="35">
        <v>876.85</v>
      </c>
      <c r="F12" s="43">
        <v>0</v>
      </c>
      <c r="G12" s="35">
        <v>0</v>
      </c>
      <c r="H12" s="35">
        <v>0</v>
      </c>
      <c r="I12" s="39">
        <v>9</v>
      </c>
      <c r="J12" s="35">
        <v>879.7</v>
      </c>
      <c r="K12" s="35">
        <v>876.85</v>
      </c>
    </row>
    <row r="13" spans="2:11" x14ac:dyDescent="0.25">
      <c r="B13" s="3">
        <v>42047</v>
      </c>
      <c r="C13" s="39">
        <v>11</v>
      </c>
      <c r="D13" s="35">
        <v>920.2</v>
      </c>
      <c r="E13" s="35">
        <v>910.83546709999996</v>
      </c>
      <c r="F13" s="43">
        <v>0</v>
      </c>
      <c r="G13" s="35">
        <v>0</v>
      </c>
      <c r="H13" s="35">
        <v>0</v>
      </c>
      <c r="I13" s="39">
        <v>11</v>
      </c>
      <c r="J13" s="35">
        <v>920.2</v>
      </c>
      <c r="K13" s="35">
        <v>910.83546709999996</v>
      </c>
    </row>
    <row r="14" spans="2:11" x14ac:dyDescent="0.25">
      <c r="B14" s="3">
        <v>42048</v>
      </c>
      <c r="C14" s="39">
        <v>4</v>
      </c>
      <c r="D14" s="35">
        <v>377.75</v>
      </c>
      <c r="E14" s="35">
        <v>376.02343625000003</v>
      </c>
      <c r="F14" s="43">
        <v>0</v>
      </c>
      <c r="G14" s="35">
        <v>0</v>
      </c>
      <c r="H14" s="35">
        <v>0</v>
      </c>
      <c r="I14" s="39">
        <v>4</v>
      </c>
      <c r="J14" s="35">
        <v>377.75</v>
      </c>
      <c r="K14" s="35">
        <v>376.02343625000003</v>
      </c>
    </row>
    <row r="15" spans="2:11" x14ac:dyDescent="0.25">
      <c r="B15" s="3">
        <v>42051</v>
      </c>
      <c r="C15" s="39">
        <v>2</v>
      </c>
      <c r="D15" s="35">
        <v>200</v>
      </c>
      <c r="E15" s="35">
        <v>199.4922</v>
      </c>
      <c r="F15" s="43">
        <v>0</v>
      </c>
      <c r="G15" s="35">
        <v>0</v>
      </c>
      <c r="H15" s="35">
        <v>0</v>
      </c>
      <c r="I15" s="39">
        <v>2</v>
      </c>
      <c r="J15" s="35">
        <v>200</v>
      </c>
      <c r="K15" s="35">
        <v>199.4922</v>
      </c>
    </row>
    <row r="16" spans="2:11" x14ac:dyDescent="0.25">
      <c r="B16" s="3">
        <v>42053</v>
      </c>
      <c r="C16" s="39">
        <v>10</v>
      </c>
      <c r="D16" s="35">
        <v>550</v>
      </c>
      <c r="E16" s="35">
        <v>548.02517399999999</v>
      </c>
      <c r="F16" s="43">
        <v>0</v>
      </c>
      <c r="G16" s="35">
        <v>0</v>
      </c>
      <c r="H16" s="35">
        <v>0</v>
      </c>
      <c r="I16" s="39">
        <v>10</v>
      </c>
      <c r="J16" s="35">
        <v>550</v>
      </c>
      <c r="K16" s="35">
        <v>548.02517399999999</v>
      </c>
    </row>
    <row r="17" spans="2:11" x14ac:dyDescent="0.25">
      <c r="B17" s="3">
        <v>42055</v>
      </c>
      <c r="C17" s="39">
        <v>2</v>
      </c>
      <c r="D17" s="35">
        <v>25.5</v>
      </c>
      <c r="E17" s="35">
        <v>25.388014500000001</v>
      </c>
      <c r="F17" s="43">
        <v>0</v>
      </c>
      <c r="G17" s="35">
        <v>0</v>
      </c>
      <c r="H17" s="35">
        <v>0</v>
      </c>
      <c r="I17" s="39">
        <v>2</v>
      </c>
      <c r="J17" s="35">
        <v>25.5</v>
      </c>
      <c r="K17" s="35">
        <v>25.388014500000001</v>
      </c>
    </row>
    <row r="18" spans="2:11" x14ac:dyDescent="0.25">
      <c r="B18" s="3">
        <v>42058</v>
      </c>
      <c r="C18" s="39">
        <v>4</v>
      </c>
      <c r="D18" s="35">
        <v>425</v>
      </c>
      <c r="E18" s="35">
        <v>423.65795000000003</v>
      </c>
      <c r="F18" s="43">
        <v>0</v>
      </c>
      <c r="G18" s="35">
        <v>0</v>
      </c>
      <c r="H18" s="35">
        <v>0</v>
      </c>
      <c r="I18" s="39">
        <v>4</v>
      </c>
      <c r="J18" s="35">
        <v>425</v>
      </c>
      <c r="K18" s="35">
        <v>423.65795000000003</v>
      </c>
    </row>
    <row r="19" spans="2:11" x14ac:dyDescent="0.25">
      <c r="B19" s="3">
        <v>42059</v>
      </c>
      <c r="C19" s="39">
        <v>3</v>
      </c>
      <c r="D19" s="35">
        <v>43</v>
      </c>
      <c r="E19" s="35">
        <v>42.6082775</v>
      </c>
      <c r="F19" s="43">
        <v>0</v>
      </c>
      <c r="G19" s="35">
        <v>0</v>
      </c>
      <c r="H19" s="35">
        <v>0</v>
      </c>
      <c r="I19" s="39">
        <v>3</v>
      </c>
      <c r="J19" s="35">
        <v>43</v>
      </c>
      <c r="K19" s="35">
        <v>42.6082775</v>
      </c>
    </row>
    <row r="20" spans="2:11" x14ac:dyDescent="0.25">
      <c r="B20" s="3">
        <v>42060</v>
      </c>
      <c r="C20" s="39">
        <v>9</v>
      </c>
      <c r="D20" s="35">
        <v>1578.2</v>
      </c>
      <c r="E20" s="35">
        <v>1552.8644151999999</v>
      </c>
      <c r="F20" s="43">
        <v>0</v>
      </c>
      <c r="G20" s="35">
        <v>0</v>
      </c>
      <c r="H20" s="35">
        <v>0</v>
      </c>
      <c r="I20" s="39">
        <v>9</v>
      </c>
      <c r="J20" s="35">
        <v>1578.2</v>
      </c>
      <c r="K20" s="35">
        <v>1552.8644151999999</v>
      </c>
    </row>
    <row r="21" spans="2:11" x14ac:dyDescent="0.25">
      <c r="B21" s="3">
        <v>42061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10">C21+F21</f>
        <v>0</v>
      </c>
      <c r="J21" s="35">
        <f t="shared" ref="J21" si="11">D21+G21</f>
        <v>0</v>
      </c>
      <c r="K21" s="35">
        <f t="shared" ref="K21" si="12">E21+H21</f>
        <v>0</v>
      </c>
    </row>
    <row r="22" spans="2:11" x14ac:dyDescent="0.25">
      <c r="B22" s="3">
        <v>42062</v>
      </c>
      <c r="C22" s="39">
        <v>6</v>
      </c>
      <c r="D22" s="35">
        <v>791.25</v>
      </c>
      <c r="E22" s="35">
        <v>789.32189125000002</v>
      </c>
      <c r="F22" s="43">
        <v>0</v>
      </c>
      <c r="G22" s="35">
        <v>0</v>
      </c>
      <c r="H22" s="35">
        <v>0</v>
      </c>
      <c r="I22" s="39">
        <v>6</v>
      </c>
      <c r="J22" s="35">
        <v>791.25</v>
      </c>
      <c r="K22" s="35">
        <v>789.32189125000002</v>
      </c>
    </row>
    <row r="23" spans="2:11" x14ac:dyDescent="0.25">
      <c r="B23" s="56" t="s">
        <v>8</v>
      </c>
      <c r="C23" s="54">
        <f t="shared" ref="C23:K23" si="13">SUM(C5:C22)</f>
        <v>64</v>
      </c>
      <c r="D23" s="57">
        <f t="shared" si="13"/>
        <v>6600.5999999999995</v>
      </c>
      <c r="E23" s="57">
        <f t="shared" si="13"/>
        <v>6555.0668257999996</v>
      </c>
      <c r="F23" s="54">
        <f t="shared" si="13"/>
        <v>0</v>
      </c>
      <c r="G23" s="57">
        <f t="shared" si="13"/>
        <v>0</v>
      </c>
      <c r="H23" s="57">
        <f t="shared" si="13"/>
        <v>0</v>
      </c>
      <c r="I23" s="54">
        <f t="shared" si="13"/>
        <v>64</v>
      </c>
      <c r="J23" s="57">
        <f t="shared" si="13"/>
        <v>6600.5999999999995</v>
      </c>
      <c r="K23" s="57">
        <f t="shared" si="13"/>
        <v>6555.0668257999996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workbookViewId="0">
      <selection activeCell="D26" sqref="D2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31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42065</v>
      </c>
      <c r="C5" s="39">
        <v>4</v>
      </c>
      <c r="D5" s="35">
        <v>626.70000000000005</v>
      </c>
      <c r="E5" s="35">
        <v>625.5979456</v>
      </c>
      <c r="F5" s="43">
        <v>0</v>
      </c>
      <c r="G5" s="35">
        <v>0</v>
      </c>
      <c r="H5" s="35">
        <v>0</v>
      </c>
      <c r="I5" s="42">
        <f t="shared" ref="I5:K5" si="0">C5+F5</f>
        <v>4</v>
      </c>
      <c r="J5" s="35">
        <f t="shared" si="0"/>
        <v>626.70000000000005</v>
      </c>
      <c r="K5" s="35">
        <f t="shared" si="0"/>
        <v>625.5979456</v>
      </c>
    </row>
    <row r="6" spans="2:11" x14ac:dyDescent="0.25">
      <c r="B6" s="3">
        <v>42066</v>
      </c>
      <c r="C6" s="39">
        <v>12</v>
      </c>
      <c r="D6" s="35">
        <v>823</v>
      </c>
      <c r="E6" s="35">
        <v>818.0436565</v>
      </c>
      <c r="F6" s="43">
        <v>0</v>
      </c>
      <c r="G6" s="35">
        <v>0</v>
      </c>
      <c r="H6" s="35">
        <v>0</v>
      </c>
      <c r="I6" s="39">
        <v>12</v>
      </c>
      <c r="J6" s="35">
        <v>823</v>
      </c>
      <c r="K6" s="35">
        <v>818.0436565</v>
      </c>
    </row>
    <row r="7" spans="2:11" x14ac:dyDescent="0.25">
      <c r="B7" s="3">
        <v>42067</v>
      </c>
      <c r="C7" s="39">
        <v>1</v>
      </c>
      <c r="D7" s="35">
        <v>50</v>
      </c>
      <c r="E7" s="35">
        <v>49.096499999999999</v>
      </c>
      <c r="F7" s="43">
        <v>0</v>
      </c>
      <c r="G7" s="35">
        <v>0</v>
      </c>
      <c r="H7" s="35">
        <v>0</v>
      </c>
      <c r="I7" s="39">
        <v>1</v>
      </c>
      <c r="J7" s="35">
        <v>50</v>
      </c>
      <c r="K7" s="35">
        <v>49.096499999999999</v>
      </c>
    </row>
    <row r="8" spans="2:11" x14ac:dyDescent="0.25">
      <c r="B8" s="3">
        <v>42068</v>
      </c>
      <c r="C8" s="43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3">
        <v>0</v>
      </c>
      <c r="J8" s="35">
        <v>0</v>
      </c>
      <c r="K8" s="35">
        <v>0</v>
      </c>
    </row>
    <row r="9" spans="2:11" x14ac:dyDescent="0.25">
      <c r="B9" s="3">
        <v>42072</v>
      </c>
      <c r="C9" s="43">
        <v>4</v>
      </c>
      <c r="D9" s="35">
        <v>1294.23</v>
      </c>
      <c r="E9" s="35">
        <v>1275.86230892</v>
      </c>
      <c r="F9" s="43">
        <v>0</v>
      </c>
      <c r="G9" s="35">
        <v>0</v>
      </c>
      <c r="H9" s="35">
        <v>0</v>
      </c>
      <c r="I9" s="43">
        <v>4</v>
      </c>
      <c r="J9" s="35">
        <v>1294.23</v>
      </c>
      <c r="K9" s="35">
        <v>1275.86230892</v>
      </c>
    </row>
    <row r="10" spans="2:11" x14ac:dyDescent="0.25">
      <c r="B10" s="3">
        <v>42073</v>
      </c>
      <c r="C10" s="43">
        <v>2</v>
      </c>
      <c r="D10" s="35">
        <v>200</v>
      </c>
      <c r="E10" s="35">
        <v>199.73310000000001</v>
      </c>
      <c r="F10" s="43">
        <v>0</v>
      </c>
      <c r="G10" s="35">
        <v>0</v>
      </c>
      <c r="H10" s="35">
        <v>0</v>
      </c>
      <c r="I10" s="43">
        <v>2</v>
      </c>
      <c r="J10" s="35">
        <v>200</v>
      </c>
      <c r="K10" s="35">
        <v>199.73310000000001</v>
      </c>
    </row>
    <row r="11" spans="2:11" x14ac:dyDescent="0.25">
      <c r="B11" s="3">
        <v>42074</v>
      </c>
      <c r="C11" s="43">
        <v>9</v>
      </c>
      <c r="D11" s="35">
        <v>684.25</v>
      </c>
      <c r="E11" s="35">
        <v>680.34</v>
      </c>
      <c r="F11" s="43">
        <v>0</v>
      </c>
      <c r="G11" s="35">
        <v>0</v>
      </c>
      <c r="H11" s="35">
        <v>0</v>
      </c>
      <c r="I11" s="43">
        <v>9</v>
      </c>
      <c r="J11" s="35">
        <v>684.25</v>
      </c>
      <c r="K11" s="35">
        <v>680.34</v>
      </c>
    </row>
    <row r="12" spans="2:11" x14ac:dyDescent="0.25">
      <c r="B12" s="3">
        <v>42075</v>
      </c>
      <c r="C12" s="43">
        <v>2</v>
      </c>
      <c r="D12" s="35">
        <v>350</v>
      </c>
      <c r="E12" s="35">
        <v>345.49934999999999</v>
      </c>
      <c r="F12" s="43">
        <v>0</v>
      </c>
      <c r="G12" s="35">
        <v>0</v>
      </c>
      <c r="H12" s="35">
        <v>0</v>
      </c>
      <c r="I12" s="43">
        <v>2</v>
      </c>
      <c r="J12" s="35">
        <v>350</v>
      </c>
      <c r="K12" s="35">
        <v>345.49934999999999</v>
      </c>
    </row>
    <row r="13" spans="2:11" x14ac:dyDescent="0.25">
      <c r="B13" s="3">
        <v>42076</v>
      </c>
      <c r="C13" s="43">
        <v>11</v>
      </c>
      <c r="D13" s="35">
        <v>1024.69</v>
      </c>
      <c r="E13" s="35">
        <v>998.75273272999993</v>
      </c>
      <c r="F13" s="43">
        <v>0</v>
      </c>
      <c r="G13" s="35">
        <v>0</v>
      </c>
      <c r="H13" s="35">
        <v>0</v>
      </c>
      <c r="I13" s="43">
        <v>11</v>
      </c>
      <c r="J13" s="35">
        <v>1024.69</v>
      </c>
      <c r="K13" s="35">
        <v>998.75273272999993</v>
      </c>
    </row>
    <row r="14" spans="2:11" x14ac:dyDescent="0.25">
      <c r="B14" s="3">
        <v>42079</v>
      </c>
      <c r="C14" s="43">
        <v>2</v>
      </c>
      <c r="D14" s="35">
        <v>300</v>
      </c>
      <c r="E14" s="35">
        <v>299.77449999999999</v>
      </c>
      <c r="F14" s="43">
        <v>0</v>
      </c>
      <c r="G14" s="35">
        <v>0</v>
      </c>
      <c r="H14" s="35">
        <v>0</v>
      </c>
      <c r="I14" s="43">
        <v>2</v>
      </c>
      <c r="J14" s="35">
        <v>300</v>
      </c>
      <c r="K14" s="35">
        <v>299.77449999999999</v>
      </c>
    </row>
    <row r="15" spans="2:11" x14ac:dyDescent="0.25">
      <c r="B15" s="3">
        <v>42080</v>
      </c>
      <c r="C15" s="43">
        <v>6</v>
      </c>
      <c r="D15" s="35">
        <v>1050</v>
      </c>
      <c r="E15" s="35">
        <v>1032.922</v>
      </c>
      <c r="F15" s="43">
        <v>0</v>
      </c>
      <c r="G15" s="35">
        <v>0</v>
      </c>
      <c r="H15" s="35">
        <v>0</v>
      </c>
      <c r="I15" s="43">
        <v>6</v>
      </c>
      <c r="J15" s="35">
        <v>1050</v>
      </c>
      <c r="K15" s="35">
        <v>1032.922</v>
      </c>
    </row>
    <row r="16" spans="2:11" x14ac:dyDescent="0.25">
      <c r="B16" s="3">
        <v>42081</v>
      </c>
      <c r="C16" s="43">
        <v>4</v>
      </c>
      <c r="D16" s="35">
        <v>195</v>
      </c>
      <c r="E16" s="35">
        <v>193.70987</v>
      </c>
      <c r="F16" s="43">
        <v>0</v>
      </c>
      <c r="G16" s="35">
        <v>0</v>
      </c>
      <c r="H16" s="35">
        <v>0</v>
      </c>
      <c r="I16" s="43">
        <v>4</v>
      </c>
      <c r="J16" s="35">
        <v>195</v>
      </c>
      <c r="K16" s="35">
        <v>193.70987</v>
      </c>
    </row>
    <row r="17" spans="2:11" x14ac:dyDescent="0.25">
      <c r="B17" s="3">
        <v>42082</v>
      </c>
      <c r="C17" s="43">
        <v>7</v>
      </c>
      <c r="D17" s="35">
        <v>371.19</v>
      </c>
      <c r="E17" s="35">
        <v>369.25</v>
      </c>
      <c r="F17" s="43">
        <v>0</v>
      </c>
      <c r="G17" s="35">
        <v>0</v>
      </c>
      <c r="H17" s="35">
        <v>0</v>
      </c>
      <c r="I17" s="43">
        <v>7</v>
      </c>
      <c r="J17" s="35">
        <v>371.19</v>
      </c>
      <c r="K17" s="35">
        <v>369.25</v>
      </c>
    </row>
    <row r="18" spans="2:11" x14ac:dyDescent="0.25">
      <c r="B18" s="3">
        <v>42083</v>
      </c>
      <c r="C18" s="43">
        <v>24</v>
      </c>
      <c r="D18" s="35">
        <v>1692.85</v>
      </c>
      <c r="E18" s="35">
        <v>1683.98675495</v>
      </c>
      <c r="F18" s="43">
        <v>0</v>
      </c>
      <c r="G18" s="35">
        <v>0</v>
      </c>
      <c r="H18" s="35">
        <v>0</v>
      </c>
      <c r="I18" s="43">
        <v>24</v>
      </c>
      <c r="J18" s="35">
        <v>1692.85</v>
      </c>
      <c r="K18" s="35">
        <v>1683.98675495</v>
      </c>
    </row>
    <row r="19" spans="2:11" x14ac:dyDescent="0.25">
      <c r="B19" s="3">
        <v>42086</v>
      </c>
      <c r="C19" s="43">
        <v>5</v>
      </c>
      <c r="D19" s="35">
        <v>817</v>
      </c>
      <c r="E19" s="35">
        <v>812.27713900000003</v>
      </c>
      <c r="F19" s="43">
        <v>0</v>
      </c>
      <c r="G19" s="35">
        <v>0</v>
      </c>
      <c r="H19" s="35">
        <v>0</v>
      </c>
      <c r="I19" s="43">
        <v>5</v>
      </c>
      <c r="J19" s="35">
        <v>817</v>
      </c>
      <c r="K19" s="35">
        <v>812.27713900000003</v>
      </c>
    </row>
    <row r="20" spans="2:11" x14ac:dyDescent="0.25">
      <c r="B20" s="3">
        <v>42087</v>
      </c>
      <c r="C20" s="43">
        <v>2</v>
      </c>
      <c r="D20" s="35">
        <v>203</v>
      </c>
      <c r="E20" s="35">
        <v>200.197585</v>
      </c>
      <c r="F20" s="43">
        <v>2</v>
      </c>
      <c r="G20" s="35">
        <v>0.199999999749499</v>
      </c>
      <c r="H20" s="35">
        <v>0.20848876699999999</v>
      </c>
      <c r="I20" s="43">
        <f t="shared" ref="I20:K21" si="1">C20+F20</f>
        <v>4</v>
      </c>
      <c r="J20" s="35">
        <f t="shared" si="1"/>
        <v>203.19999999974951</v>
      </c>
      <c r="K20" s="35">
        <f t="shared" si="1"/>
        <v>200.40607376700001</v>
      </c>
    </row>
    <row r="21" spans="2:11" x14ac:dyDescent="0.25">
      <c r="B21" s="3">
        <v>42088</v>
      </c>
      <c r="C21" s="43">
        <v>2</v>
      </c>
      <c r="D21" s="35">
        <v>50</v>
      </c>
      <c r="E21" s="35">
        <v>47.723550000000003</v>
      </c>
      <c r="F21" s="43">
        <v>0</v>
      </c>
      <c r="G21" s="35">
        <v>0</v>
      </c>
      <c r="H21" s="35">
        <v>0</v>
      </c>
      <c r="I21" s="43">
        <f t="shared" si="1"/>
        <v>2</v>
      </c>
      <c r="J21" s="35">
        <f t="shared" si="1"/>
        <v>50</v>
      </c>
      <c r="K21" s="35">
        <f t="shared" si="1"/>
        <v>47.723550000000003</v>
      </c>
    </row>
    <row r="22" spans="2:11" x14ac:dyDescent="0.25">
      <c r="B22" s="3">
        <v>42089</v>
      </c>
      <c r="C22" s="43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3">
        <v>0</v>
      </c>
      <c r="J22" s="35">
        <v>0</v>
      </c>
      <c r="K22" s="35">
        <v>0</v>
      </c>
    </row>
    <row r="23" spans="2:11" x14ac:dyDescent="0.25">
      <c r="B23" s="3">
        <v>42090</v>
      </c>
      <c r="C23" s="43">
        <v>12</v>
      </c>
      <c r="D23" s="35">
        <v>194.55</v>
      </c>
      <c r="E23" s="35">
        <v>193.49601530000001</v>
      </c>
      <c r="F23" s="43">
        <v>0</v>
      </c>
      <c r="G23" s="35">
        <v>0</v>
      </c>
      <c r="H23" s="35">
        <v>0</v>
      </c>
      <c r="I23" s="43">
        <f t="shared" ref="I23" si="2">C23+F23</f>
        <v>12</v>
      </c>
      <c r="J23" s="35">
        <f t="shared" ref="J23" si="3">D23+G23</f>
        <v>194.55</v>
      </c>
      <c r="K23" s="35">
        <f t="shared" ref="K23" si="4">E23+H23</f>
        <v>193.49601530000001</v>
      </c>
    </row>
    <row r="24" spans="2:11" x14ac:dyDescent="0.25">
      <c r="B24" s="3">
        <v>42093</v>
      </c>
      <c r="C24" s="43">
        <v>17</v>
      </c>
      <c r="D24" s="35">
        <v>2989.52</v>
      </c>
      <c r="E24" s="35">
        <v>2947.3415408400001</v>
      </c>
      <c r="F24" s="43">
        <v>0</v>
      </c>
      <c r="G24" s="35">
        <v>0</v>
      </c>
      <c r="H24" s="35">
        <v>0</v>
      </c>
      <c r="I24" s="43">
        <v>17</v>
      </c>
      <c r="J24" s="35">
        <v>2989.52</v>
      </c>
      <c r="K24" s="35">
        <v>2947.3415408400001</v>
      </c>
    </row>
    <row r="25" spans="2:11" x14ac:dyDescent="0.25">
      <c r="B25" s="3">
        <v>42094</v>
      </c>
      <c r="C25" s="43">
        <v>9</v>
      </c>
      <c r="D25" s="35">
        <v>2333.96</v>
      </c>
      <c r="E25" s="35">
        <v>2321.3443771399998</v>
      </c>
      <c r="F25" s="43">
        <v>0</v>
      </c>
      <c r="G25" s="35">
        <v>0</v>
      </c>
      <c r="H25" s="35">
        <v>0</v>
      </c>
      <c r="I25" s="43">
        <v>9</v>
      </c>
      <c r="J25" s="35">
        <v>2333.96</v>
      </c>
      <c r="K25" s="35">
        <v>2321.3443771399998</v>
      </c>
    </row>
    <row r="26" spans="2:11" x14ac:dyDescent="0.25">
      <c r="B26" s="56" t="s">
        <v>8</v>
      </c>
      <c r="C26" s="54">
        <f t="shared" ref="C26:K26" si="5">SUM(C5:C25)</f>
        <v>135</v>
      </c>
      <c r="D26" s="57">
        <f t="shared" si="5"/>
        <v>15249.939999999999</v>
      </c>
      <c r="E26" s="57">
        <f t="shared" si="5"/>
        <v>15094.948925979999</v>
      </c>
      <c r="F26" s="58">
        <f t="shared" si="5"/>
        <v>2</v>
      </c>
      <c r="G26" s="57">
        <f t="shared" si="5"/>
        <v>0.199999999749499</v>
      </c>
      <c r="H26" s="57">
        <f t="shared" si="5"/>
        <v>0.20848876699999999</v>
      </c>
      <c r="I26" s="54">
        <f t="shared" si="5"/>
        <v>137</v>
      </c>
      <c r="J26" s="57">
        <f t="shared" si="5"/>
        <v>15250.139999999748</v>
      </c>
      <c r="K26" s="57">
        <f t="shared" si="5"/>
        <v>15095.157414747</v>
      </c>
    </row>
    <row r="27" spans="2:11" x14ac:dyDescent="0.25">
      <c r="K27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workbookViewId="0">
      <selection activeCell="L19" sqref="L19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33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42100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20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42101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42102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0"/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42103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3">
        <v>42104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3">
        <v>42107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3">
        <v>42109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3">
        <v>42110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3">
        <v>42111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3">
        <v>42114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3">
        <v>42115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0"/>
        <v>0</v>
      </c>
      <c r="J15" s="35">
        <f t="shared" si="0"/>
        <v>0</v>
      </c>
      <c r="K15" s="35">
        <f t="shared" si="0"/>
        <v>0</v>
      </c>
    </row>
    <row r="16" spans="2:11" x14ac:dyDescent="0.25">
      <c r="B16" s="3">
        <v>42116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0"/>
        <v>0</v>
      </c>
      <c r="J16" s="35">
        <f t="shared" si="0"/>
        <v>0</v>
      </c>
      <c r="K16" s="35">
        <f t="shared" si="0"/>
        <v>0</v>
      </c>
    </row>
    <row r="17" spans="2:11" x14ac:dyDescent="0.25">
      <c r="B17" s="3">
        <v>42117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0"/>
        <v>0</v>
      </c>
      <c r="J17" s="35">
        <f t="shared" si="0"/>
        <v>0</v>
      </c>
      <c r="K17" s="35">
        <f t="shared" si="0"/>
        <v>0</v>
      </c>
    </row>
    <row r="18" spans="2:11" x14ac:dyDescent="0.25">
      <c r="B18" s="3">
        <v>42118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0"/>
        <v>0</v>
      </c>
      <c r="J18" s="35">
        <f t="shared" si="0"/>
        <v>0</v>
      </c>
      <c r="K18" s="35">
        <f t="shared" si="0"/>
        <v>0</v>
      </c>
    </row>
    <row r="19" spans="2:11" x14ac:dyDescent="0.25">
      <c r="B19" s="3">
        <v>42121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0"/>
        <v>0</v>
      </c>
      <c r="J19" s="35">
        <f t="shared" si="0"/>
        <v>0</v>
      </c>
      <c r="K19" s="35">
        <f t="shared" si="0"/>
        <v>0</v>
      </c>
    </row>
    <row r="20" spans="2:11" x14ac:dyDescent="0.25">
      <c r="B20" s="3">
        <v>42122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0"/>
        <v>0</v>
      </c>
      <c r="J20" s="35">
        <f t="shared" si="0"/>
        <v>0</v>
      </c>
      <c r="K20" s="35">
        <f t="shared" si="0"/>
        <v>0</v>
      </c>
    </row>
    <row r="21" spans="2:11" x14ac:dyDescent="0.25">
      <c r="B21" s="3">
        <v>42123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:K22" si="1">C21+F21</f>
        <v>0</v>
      </c>
      <c r="J21" s="35">
        <f t="shared" si="1"/>
        <v>0</v>
      </c>
      <c r="K21" s="35">
        <f t="shared" si="1"/>
        <v>0</v>
      </c>
    </row>
    <row r="22" spans="2:11" x14ac:dyDescent="0.25">
      <c r="B22" s="3">
        <v>42124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1"/>
        <v>0</v>
      </c>
      <c r="J22" s="35">
        <f t="shared" si="1"/>
        <v>0</v>
      </c>
      <c r="K22" s="35">
        <f t="shared" si="1"/>
        <v>0</v>
      </c>
    </row>
    <row r="23" spans="2:11" x14ac:dyDescent="0.25">
      <c r="B23" s="56" t="s">
        <v>8</v>
      </c>
      <c r="C23" s="54">
        <f t="shared" ref="C23:I23" si="2">SUM(C5:C22)</f>
        <v>0</v>
      </c>
      <c r="D23" s="57">
        <f t="shared" si="2"/>
        <v>0</v>
      </c>
      <c r="E23" s="57">
        <f t="shared" si="2"/>
        <v>0</v>
      </c>
      <c r="F23" s="58">
        <f t="shared" si="2"/>
        <v>0</v>
      </c>
      <c r="G23" s="57">
        <f t="shared" si="2"/>
        <v>0</v>
      </c>
      <c r="H23" s="57">
        <f t="shared" si="2"/>
        <v>0</v>
      </c>
      <c r="I23" s="54">
        <f t="shared" si="2"/>
        <v>0</v>
      </c>
      <c r="J23" s="57">
        <f t="shared" ref="J23:K23" si="3">SUM(J5:J21)</f>
        <v>0</v>
      </c>
      <c r="K23" s="57">
        <f t="shared" si="3"/>
        <v>0</v>
      </c>
    </row>
    <row r="24" spans="2:11" x14ac:dyDescent="0.25">
      <c r="K24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34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42129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1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42130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42131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0"/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42132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3">
        <v>42135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3">
        <v>42136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3">
        <v>42137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3">
        <v>42138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3">
        <v>42139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3">
        <v>42142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3">
        <v>42143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0"/>
        <v>0</v>
      </c>
      <c r="J15" s="35">
        <f t="shared" si="0"/>
        <v>0</v>
      </c>
      <c r="K15" s="35">
        <f t="shared" si="0"/>
        <v>0</v>
      </c>
    </row>
    <row r="16" spans="2:11" x14ac:dyDescent="0.25">
      <c r="B16" s="3">
        <v>42144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1">C16+F16</f>
        <v>0</v>
      </c>
      <c r="J16" s="35">
        <f t="shared" ref="J16" si="2">D16+G16</f>
        <v>0</v>
      </c>
      <c r="K16" s="35">
        <f t="shared" ref="K16" si="3">E16+H16</f>
        <v>0</v>
      </c>
    </row>
    <row r="17" spans="2:11" x14ac:dyDescent="0.25">
      <c r="B17" s="3">
        <v>42145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4">C17+F17</f>
        <v>0</v>
      </c>
      <c r="J17" s="35">
        <f t="shared" ref="J17" si="5">D17+G17</f>
        <v>0</v>
      </c>
      <c r="K17" s="35">
        <f t="shared" ref="K17" si="6">E17+H17</f>
        <v>0</v>
      </c>
    </row>
    <row r="18" spans="2:11" x14ac:dyDescent="0.25">
      <c r="B18" s="3">
        <v>42146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v>0</v>
      </c>
      <c r="J18" s="35">
        <v>0</v>
      </c>
      <c r="K18" s="35">
        <v>0</v>
      </c>
    </row>
    <row r="19" spans="2:11" x14ac:dyDescent="0.25">
      <c r="B19" s="3">
        <v>42149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v>0</v>
      </c>
      <c r="J19" s="35">
        <v>0</v>
      </c>
      <c r="K19" s="35">
        <v>0</v>
      </c>
    </row>
    <row r="20" spans="2:11" x14ac:dyDescent="0.25">
      <c r="B20" s="3">
        <v>42150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v>0</v>
      </c>
      <c r="J20" s="35">
        <v>0</v>
      </c>
      <c r="K20" s="35">
        <v>0</v>
      </c>
    </row>
    <row r="21" spans="2:11" x14ac:dyDescent="0.25">
      <c r="B21" s="3">
        <v>42151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v>0</v>
      </c>
      <c r="J21" s="35">
        <v>0</v>
      </c>
      <c r="K21" s="35">
        <v>0</v>
      </c>
    </row>
    <row r="22" spans="2:11" x14ac:dyDescent="0.25">
      <c r="B22" s="3">
        <v>42152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v>0</v>
      </c>
      <c r="J22" s="35">
        <v>0</v>
      </c>
      <c r="K22" s="35">
        <v>0</v>
      </c>
    </row>
    <row r="23" spans="2:11" x14ac:dyDescent="0.25">
      <c r="B23" s="3">
        <v>42153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v>0</v>
      </c>
      <c r="J23" s="35">
        <v>0</v>
      </c>
      <c r="K23" s="35">
        <v>0</v>
      </c>
    </row>
    <row r="24" spans="2:11" x14ac:dyDescent="0.25">
      <c r="B24" s="56" t="s">
        <v>8</v>
      </c>
      <c r="C24" s="54">
        <f t="shared" ref="C24:K24" si="7">SUM(C5:C23)</f>
        <v>0</v>
      </c>
      <c r="D24" s="57">
        <f t="shared" si="7"/>
        <v>0</v>
      </c>
      <c r="E24" s="57">
        <f t="shared" si="7"/>
        <v>0</v>
      </c>
      <c r="F24" s="54">
        <f t="shared" si="7"/>
        <v>0</v>
      </c>
      <c r="G24" s="57">
        <f t="shared" si="7"/>
        <v>0</v>
      </c>
      <c r="H24" s="57">
        <f t="shared" si="7"/>
        <v>0</v>
      </c>
      <c r="I24" s="54">
        <f t="shared" si="7"/>
        <v>0</v>
      </c>
      <c r="J24" s="57">
        <f t="shared" si="7"/>
        <v>0</v>
      </c>
      <c r="K24" s="57">
        <f t="shared" si="7"/>
        <v>0</v>
      </c>
    </row>
    <row r="25" spans="2:11" x14ac:dyDescent="0.25">
      <c r="K25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35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42156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42157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42158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42159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42160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42163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42164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42165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42166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x14ac:dyDescent="0.25">
      <c r="B14" s="3">
        <v>42167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5">C14+F14</f>
        <v>0</v>
      </c>
      <c r="J14" s="35">
        <f t="shared" ref="J14" si="26">D14+G14</f>
        <v>0</v>
      </c>
      <c r="K14" s="35">
        <f t="shared" ref="K14" si="27">E14+H14</f>
        <v>0</v>
      </c>
    </row>
    <row r="15" spans="2:11" x14ac:dyDescent="0.25">
      <c r="B15" s="3">
        <v>42170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8">C15+F15</f>
        <v>0</v>
      </c>
      <c r="J15" s="35">
        <f t="shared" ref="J15" si="29">D15+G15</f>
        <v>0</v>
      </c>
      <c r="K15" s="35">
        <f t="shared" ref="K15" si="30">E15+H15</f>
        <v>0</v>
      </c>
    </row>
    <row r="16" spans="2:11" x14ac:dyDescent="0.25">
      <c r="B16" s="3">
        <v>42171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31">C16+F16</f>
        <v>0</v>
      </c>
      <c r="J16" s="35">
        <f t="shared" ref="J16" si="32">D16+G16</f>
        <v>0</v>
      </c>
      <c r="K16" s="35">
        <f t="shared" ref="K16" si="33">E16+H16</f>
        <v>0</v>
      </c>
    </row>
    <row r="17" spans="2:11" x14ac:dyDescent="0.25">
      <c r="B17" s="3">
        <v>42172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4">C17+F17</f>
        <v>0</v>
      </c>
      <c r="J17" s="35">
        <f t="shared" ref="J17" si="35">D17+G17</f>
        <v>0</v>
      </c>
      <c r="K17" s="35">
        <f t="shared" ref="K17" si="36">E17+H17</f>
        <v>0</v>
      </c>
    </row>
    <row r="18" spans="2:11" x14ac:dyDescent="0.25">
      <c r="B18" s="3">
        <v>42173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7">C18+F18</f>
        <v>0</v>
      </c>
      <c r="J18" s="35">
        <f t="shared" ref="J18" si="38">D18+G18</f>
        <v>0</v>
      </c>
      <c r="K18" s="35">
        <f t="shared" ref="K18" si="39">E18+H18</f>
        <v>0</v>
      </c>
    </row>
    <row r="19" spans="2:11" x14ac:dyDescent="0.25">
      <c r="B19" s="3">
        <v>42174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40">C19+F19</f>
        <v>0</v>
      </c>
      <c r="J19" s="35">
        <f t="shared" ref="J19" si="41">D19+G19</f>
        <v>0</v>
      </c>
      <c r="K19" s="35">
        <f t="shared" ref="K19" si="42">E19+H19</f>
        <v>0</v>
      </c>
    </row>
    <row r="20" spans="2:11" x14ac:dyDescent="0.25">
      <c r="B20" s="3">
        <v>42177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3">C20+F20</f>
        <v>0</v>
      </c>
      <c r="J20" s="35">
        <f t="shared" ref="J20" si="44">D20+G20</f>
        <v>0</v>
      </c>
      <c r="K20" s="35">
        <f t="shared" ref="K20" si="45">E20+H20</f>
        <v>0</v>
      </c>
    </row>
    <row r="21" spans="2:11" x14ac:dyDescent="0.25">
      <c r="B21" s="3">
        <v>42178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6">C21+F21</f>
        <v>0</v>
      </c>
      <c r="J21" s="35">
        <f t="shared" ref="J21" si="47">D21+G21</f>
        <v>0</v>
      </c>
      <c r="K21" s="35">
        <f t="shared" ref="K21" si="48">E21+H21</f>
        <v>0</v>
      </c>
    </row>
    <row r="22" spans="2:11" x14ac:dyDescent="0.25">
      <c r="B22" s="3">
        <v>42179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9">C22+F22</f>
        <v>0</v>
      </c>
      <c r="J22" s="35">
        <f t="shared" ref="J22" si="50">D22+G22</f>
        <v>0</v>
      </c>
      <c r="K22" s="35">
        <f t="shared" ref="K22" si="51">E22+H22</f>
        <v>0</v>
      </c>
    </row>
    <row r="23" spans="2:11" x14ac:dyDescent="0.25">
      <c r="B23" s="3">
        <v>42180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52">C23+F23</f>
        <v>0</v>
      </c>
      <c r="J23" s="35">
        <f t="shared" ref="J23" si="53">D23+G23</f>
        <v>0</v>
      </c>
      <c r="K23" s="35">
        <f t="shared" ref="K23" si="54">E23+H23</f>
        <v>0</v>
      </c>
    </row>
    <row r="24" spans="2:11" x14ac:dyDescent="0.25">
      <c r="B24" s="3">
        <v>42181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5">C24+F24</f>
        <v>0</v>
      </c>
      <c r="J24" s="35">
        <f t="shared" ref="J24" si="56">D24+G24</f>
        <v>0</v>
      </c>
      <c r="K24" s="35">
        <f t="shared" ref="K24" si="57">E24+H24</f>
        <v>0</v>
      </c>
    </row>
    <row r="25" spans="2:11" x14ac:dyDescent="0.25">
      <c r="B25" s="3">
        <v>42184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8">C25+F25</f>
        <v>0</v>
      </c>
      <c r="J25" s="35">
        <f t="shared" ref="J25" si="59">D25+G25</f>
        <v>0</v>
      </c>
      <c r="K25" s="35">
        <f t="shared" ref="K25" si="60">E25+H25</f>
        <v>0</v>
      </c>
    </row>
    <row r="26" spans="2:11" x14ac:dyDescent="0.25">
      <c r="B26" s="3">
        <v>42185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61">C26+F26</f>
        <v>0</v>
      </c>
      <c r="J26" s="35">
        <f t="shared" ref="J26" si="62">D26+G26</f>
        <v>0</v>
      </c>
      <c r="K26" s="35">
        <f t="shared" ref="K26" si="63">E26+H26</f>
        <v>0</v>
      </c>
    </row>
    <row r="27" spans="2:11" x14ac:dyDescent="0.25">
      <c r="B27" s="56" t="s">
        <v>8</v>
      </c>
      <c r="C27" s="54">
        <f t="shared" ref="C27:I27" si="64">SUM(C5:C26)</f>
        <v>0</v>
      </c>
      <c r="D27" s="57">
        <f t="shared" si="64"/>
        <v>0</v>
      </c>
      <c r="E27" s="57">
        <f t="shared" si="64"/>
        <v>0</v>
      </c>
      <c r="F27" s="58">
        <f t="shared" si="64"/>
        <v>0</v>
      </c>
      <c r="G27" s="57">
        <f t="shared" si="64"/>
        <v>0</v>
      </c>
      <c r="H27" s="57">
        <f t="shared" si="64"/>
        <v>0</v>
      </c>
      <c r="I27" s="54">
        <f t="shared" si="64"/>
        <v>0</v>
      </c>
      <c r="J27" s="57">
        <f t="shared" ref="J27:K27" si="65">SUM(J5:J25)</f>
        <v>0</v>
      </c>
      <c r="K27" s="57">
        <f t="shared" si="65"/>
        <v>0</v>
      </c>
    </row>
    <row r="28" spans="2:11" x14ac:dyDescent="0.25">
      <c r="K28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opLeftCell="A3" workbookViewId="0">
      <selection activeCell="A3"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36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42186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42187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42188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42191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42192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42193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42194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42195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42198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ht="16.5" customHeight="1" x14ac:dyDescent="0.25">
      <c r="B14" s="3">
        <v>42199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5">C14+F14</f>
        <v>0</v>
      </c>
      <c r="J14" s="35">
        <f t="shared" ref="J14" si="26">D14+G14</f>
        <v>0</v>
      </c>
      <c r="K14" s="35">
        <f t="shared" ref="K14" si="27">E14+H14</f>
        <v>0</v>
      </c>
    </row>
    <row r="15" spans="2:11" ht="16.5" customHeight="1" x14ac:dyDescent="0.25">
      <c r="B15" s="3">
        <v>42200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8">C15+F15</f>
        <v>0</v>
      </c>
      <c r="J15" s="35">
        <f t="shared" ref="J15" si="29">D15+G15</f>
        <v>0</v>
      </c>
      <c r="K15" s="35">
        <f t="shared" ref="K15" si="30">E15+H15</f>
        <v>0</v>
      </c>
    </row>
    <row r="16" spans="2:11" ht="16.5" customHeight="1" x14ac:dyDescent="0.25">
      <c r="B16" s="3">
        <v>42201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31">C16+F16</f>
        <v>0</v>
      </c>
      <c r="J16" s="35">
        <f t="shared" ref="J16" si="32">D16+G16</f>
        <v>0</v>
      </c>
      <c r="K16" s="35">
        <f t="shared" ref="K16" si="33">E16+H16</f>
        <v>0</v>
      </c>
    </row>
    <row r="17" spans="2:11" ht="16.5" customHeight="1" x14ac:dyDescent="0.25">
      <c r="B17" s="3">
        <v>42202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4">C17+F17</f>
        <v>0</v>
      </c>
      <c r="J17" s="35">
        <f t="shared" ref="J17" si="35">D17+G17</f>
        <v>0</v>
      </c>
      <c r="K17" s="35">
        <f t="shared" ref="K17" si="36">E17+H17</f>
        <v>0</v>
      </c>
    </row>
    <row r="18" spans="2:11" ht="16.5" customHeight="1" x14ac:dyDescent="0.25">
      <c r="B18" s="3">
        <v>42205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7">C18+F18</f>
        <v>0</v>
      </c>
      <c r="J18" s="35">
        <f t="shared" ref="J18" si="38">D18+G18</f>
        <v>0</v>
      </c>
      <c r="K18" s="35">
        <f t="shared" ref="K18" si="39">E18+H18</f>
        <v>0</v>
      </c>
    </row>
    <row r="19" spans="2:11" ht="16.5" customHeight="1" x14ac:dyDescent="0.25">
      <c r="B19" s="3">
        <v>42206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40">C19+F19</f>
        <v>0</v>
      </c>
      <c r="J19" s="35">
        <f t="shared" ref="J19" si="41">D19+G19</f>
        <v>0</v>
      </c>
      <c r="K19" s="35">
        <f t="shared" ref="K19" si="42">E19+H19</f>
        <v>0</v>
      </c>
    </row>
    <row r="20" spans="2:11" ht="16.5" customHeight="1" x14ac:dyDescent="0.25">
      <c r="B20" s="3">
        <v>42207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3">C20+F20</f>
        <v>0</v>
      </c>
      <c r="J20" s="35">
        <f t="shared" ref="J20" si="44">D20+G20</f>
        <v>0</v>
      </c>
      <c r="K20" s="35">
        <f t="shared" ref="K20" si="45">E20+H20</f>
        <v>0</v>
      </c>
    </row>
    <row r="21" spans="2:11" ht="16.5" customHeight="1" x14ac:dyDescent="0.25">
      <c r="B21" s="3">
        <v>42208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6">C21+F21</f>
        <v>0</v>
      </c>
      <c r="J21" s="35">
        <f t="shared" ref="J21" si="47">D21+G21</f>
        <v>0</v>
      </c>
      <c r="K21" s="35">
        <f t="shared" ref="K21" si="48">E21+H21</f>
        <v>0</v>
      </c>
    </row>
    <row r="22" spans="2:11" ht="16.5" customHeight="1" x14ac:dyDescent="0.25">
      <c r="B22" s="3">
        <v>42209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:I24" si="49">C22+F22</f>
        <v>0</v>
      </c>
      <c r="J22" s="35">
        <f t="shared" ref="J22:J24" si="50">D22+G22</f>
        <v>0</v>
      </c>
      <c r="K22" s="35">
        <f t="shared" ref="K22:K24" si="51">E22+H22</f>
        <v>0</v>
      </c>
    </row>
    <row r="23" spans="2:11" ht="16.5" customHeight="1" x14ac:dyDescent="0.25">
      <c r="B23" s="3">
        <v>42212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49"/>
        <v>0</v>
      </c>
      <c r="J23" s="35">
        <f t="shared" si="50"/>
        <v>0</v>
      </c>
      <c r="K23" s="35">
        <f t="shared" si="51"/>
        <v>0</v>
      </c>
    </row>
    <row r="24" spans="2:11" ht="16.5" customHeight="1" x14ac:dyDescent="0.25">
      <c r="B24" s="3">
        <v>42213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49"/>
        <v>0</v>
      </c>
      <c r="J24" s="35">
        <f t="shared" si="50"/>
        <v>0</v>
      </c>
      <c r="K24" s="35">
        <f t="shared" si="51"/>
        <v>0</v>
      </c>
    </row>
    <row r="25" spans="2:11" ht="16.5" customHeight="1" x14ac:dyDescent="0.25">
      <c r="B25" s="3">
        <v>42214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ht="16.5" customHeight="1" x14ac:dyDescent="0.25">
      <c r="B26" s="3">
        <v>42215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ht="16.5" customHeight="1" x14ac:dyDescent="0.25">
      <c r="B27" s="3">
        <v>42216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  <row r="28" spans="2:11" x14ac:dyDescent="0.25">
      <c r="B28" s="56" t="s">
        <v>8</v>
      </c>
      <c r="C28" s="54">
        <f t="shared" ref="C28:K28" si="61">SUM(C5:C27)</f>
        <v>0</v>
      </c>
      <c r="D28" s="57">
        <f t="shared" si="61"/>
        <v>0</v>
      </c>
      <c r="E28" s="57">
        <f t="shared" si="61"/>
        <v>0</v>
      </c>
      <c r="F28" s="54">
        <f t="shared" si="61"/>
        <v>0</v>
      </c>
      <c r="G28" s="57">
        <f t="shared" si="61"/>
        <v>0</v>
      </c>
      <c r="H28" s="57">
        <f t="shared" si="61"/>
        <v>0</v>
      </c>
      <c r="I28" s="54">
        <f t="shared" si="61"/>
        <v>0</v>
      </c>
      <c r="J28" s="57">
        <f t="shared" si="61"/>
        <v>0</v>
      </c>
      <c r="K28" s="57">
        <f t="shared" si="61"/>
        <v>0</v>
      </c>
    </row>
    <row r="29" spans="2:11" x14ac:dyDescent="0.25">
      <c r="K29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37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42219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42220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I7" si="1">C6+F6</f>
        <v>0</v>
      </c>
      <c r="J6" s="35">
        <f t="shared" ref="J6:J7" si="2">D6+G6</f>
        <v>0</v>
      </c>
      <c r="K6" s="35">
        <f t="shared" ref="K6:K7" si="3">E6+H6</f>
        <v>0</v>
      </c>
    </row>
    <row r="7" spans="2:11" x14ac:dyDescent="0.25">
      <c r="B7" s="3">
        <v>42221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1"/>
        <v>0</v>
      </c>
      <c r="J7" s="35">
        <f t="shared" si="2"/>
        <v>0</v>
      </c>
      <c r="K7" s="35">
        <f t="shared" si="3"/>
        <v>0</v>
      </c>
    </row>
    <row r="8" spans="2:11" x14ac:dyDescent="0.25">
      <c r="B8" s="3">
        <v>42222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:I9" si="4">C8+F8</f>
        <v>0</v>
      </c>
      <c r="J8" s="35">
        <f t="shared" ref="J8:J9" si="5">D8+G8</f>
        <v>0</v>
      </c>
      <c r="K8" s="35">
        <f t="shared" ref="K8:K9" si="6">E8+H8</f>
        <v>0</v>
      </c>
    </row>
    <row r="9" spans="2:11" x14ac:dyDescent="0.25">
      <c r="B9" s="3">
        <v>42223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4"/>
        <v>0</v>
      </c>
      <c r="J9" s="35">
        <f t="shared" si="5"/>
        <v>0</v>
      </c>
      <c r="K9" s="35">
        <f t="shared" si="6"/>
        <v>0</v>
      </c>
    </row>
    <row r="10" spans="2:11" x14ac:dyDescent="0.25">
      <c r="B10" s="3">
        <v>42226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ht="15.75" customHeight="1" x14ac:dyDescent="0.25">
      <c r="B11" s="3">
        <v>42227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ht="15.75" customHeight="1" x14ac:dyDescent="0.25">
      <c r="B12" s="3">
        <v>42228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ht="15.75" customHeight="1" x14ac:dyDescent="0.25">
      <c r="B13" s="3">
        <v>42229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ht="15.75" customHeight="1" x14ac:dyDescent="0.25">
      <c r="B14" s="3">
        <v>42230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ht="15.75" customHeight="1" x14ac:dyDescent="0.25">
      <c r="B15" s="3">
        <v>42233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ht="15.75" customHeight="1" x14ac:dyDescent="0.25">
      <c r="B16" s="3">
        <v>42234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ht="15.75" customHeight="1" x14ac:dyDescent="0.25">
      <c r="B17" s="3">
        <v>42235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ht="15.75" customHeight="1" x14ac:dyDescent="0.25">
      <c r="B18" s="3">
        <v>42236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:I20" si="31">C18+F18</f>
        <v>0</v>
      </c>
      <c r="J18" s="35">
        <f t="shared" ref="J18:J20" si="32">D18+G18</f>
        <v>0</v>
      </c>
      <c r="K18" s="35">
        <f t="shared" ref="K18:K20" si="33">E18+H18</f>
        <v>0</v>
      </c>
    </row>
    <row r="19" spans="2:11" ht="15.75" customHeight="1" x14ac:dyDescent="0.25">
      <c r="B19" s="3">
        <v>42237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31"/>
        <v>0</v>
      </c>
      <c r="J19" s="35">
        <f t="shared" si="32"/>
        <v>0</v>
      </c>
      <c r="K19" s="35">
        <f t="shared" si="33"/>
        <v>0</v>
      </c>
    </row>
    <row r="20" spans="2:11" ht="15.75" customHeight="1" x14ac:dyDescent="0.25">
      <c r="B20" s="3">
        <v>42240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31"/>
        <v>0</v>
      </c>
      <c r="J20" s="35">
        <f t="shared" si="32"/>
        <v>0</v>
      </c>
      <c r="K20" s="35">
        <f t="shared" si="33"/>
        <v>0</v>
      </c>
    </row>
    <row r="21" spans="2:11" ht="15.75" customHeight="1" x14ac:dyDescent="0.25">
      <c r="B21" s="3">
        <v>42241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4">C21+F21</f>
        <v>0</v>
      </c>
      <c r="J21" s="35">
        <f t="shared" ref="J21" si="35">D21+G21</f>
        <v>0</v>
      </c>
      <c r="K21" s="35">
        <f t="shared" ref="K21" si="36">E21+H21</f>
        <v>0</v>
      </c>
    </row>
    <row r="22" spans="2:11" ht="15.75" customHeight="1" x14ac:dyDescent="0.25">
      <c r="B22" s="3">
        <v>42242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:I23" si="37">C22+F22</f>
        <v>0</v>
      </c>
      <c r="J22" s="35">
        <f t="shared" ref="J22:J23" si="38">D22+G22</f>
        <v>0</v>
      </c>
      <c r="K22" s="35">
        <f t="shared" ref="K22:K23" si="39">E22+H22</f>
        <v>0</v>
      </c>
    </row>
    <row r="23" spans="2:11" ht="15.75" customHeight="1" x14ac:dyDescent="0.25">
      <c r="B23" s="3">
        <v>42243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37"/>
        <v>0</v>
      </c>
      <c r="J23" s="35">
        <f t="shared" si="38"/>
        <v>0</v>
      </c>
      <c r="K23" s="35">
        <f t="shared" si="39"/>
        <v>0</v>
      </c>
    </row>
    <row r="24" spans="2:11" ht="15.75" customHeight="1" x14ac:dyDescent="0.25">
      <c r="B24" s="3">
        <v>42244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:I25" si="40">C24+F24</f>
        <v>0</v>
      </c>
      <c r="J24" s="35">
        <f t="shared" ref="J24:J25" si="41">D24+G24</f>
        <v>0</v>
      </c>
      <c r="K24" s="35">
        <f t="shared" ref="K24:K25" si="42">E24+H24</f>
        <v>0</v>
      </c>
    </row>
    <row r="25" spans="2:11" ht="15.75" customHeight="1" x14ac:dyDescent="0.25">
      <c r="B25" s="3">
        <v>42247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si="40"/>
        <v>0</v>
      </c>
      <c r="J25" s="35">
        <f t="shared" si="41"/>
        <v>0</v>
      </c>
      <c r="K25" s="35">
        <f t="shared" si="42"/>
        <v>0</v>
      </c>
    </row>
    <row r="26" spans="2:11" x14ac:dyDescent="0.25">
      <c r="B26" s="56" t="s">
        <v>8</v>
      </c>
      <c r="C26" s="54">
        <v>0</v>
      </c>
      <c r="D26" s="57">
        <v>0</v>
      </c>
      <c r="E26" s="57">
        <v>0</v>
      </c>
      <c r="F26" s="54">
        <v>0</v>
      </c>
      <c r="G26" s="57">
        <v>0</v>
      </c>
      <c r="H26" s="57">
        <v>0</v>
      </c>
      <c r="I26" s="54">
        <v>0</v>
      </c>
      <c r="J26" s="57">
        <v>0</v>
      </c>
      <c r="K26" s="57">
        <v>0</v>
      </c>
    </row>
    <row r="27" spans="2:11" x14ac:dyDescent="0.25">
      <c r="K27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38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42248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42249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42250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I8" si="4">C7+F7</f>
        <v>0</v>
      </c>
      <c r="J7" s="35">
        <f t="shared" ref="J7:J8" si="5">D7+G7</f>
        <v>0</v>
      </c>
      <c r="K7" s="35">
        <f t="shared" ref="K7:K8" si="6">E7+H7</f>
        <v>0</v>
      </c>
    </row>
    <row r="8" spans="2:11" x14ac:dyDescent="0.25">
      <c r="B8" s="3">
        <v>42251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4"/>
        <v>0</v>
      </c>
      <c r="J8" s="35">
        <f t="shared" si="5"/>
        <v>0</v>
      </c>
      <c r="K8" s="35">
        <f t="shared" si="6"/>
        <v>0</v>
      </c>
    </row>
    <row r="9" spans="2:11" x14ac:dyDescent="0.25">
      <c r="B9" s="3">
        <v>42254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42255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:I11" si="10">C10+F10</f>
        <v>0</v>
      </c>
      <c r="J10" s="35">
        <f t="shared" ref="J10:J11" si="11">D10+G10</f>
        <v>0</v>
      </c>
      <c r="K10" s="35">
        <f t="shared" ref="K10:K11" si="12">E10+H10</f>
        <v>0</v>
      </c>
    </row>
    <row r="11" spans="2:11" x14ac:dyDescent="0.25">
      <c r="B11" s="3">
        <v>42256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10"/>
        <v>0</v>
      </c>
      <c r="J11" s="35">
        <f t="shared" si="11"/>
        <v>0</v>
      </c>
      <c r="K11" s="35">
        <f t="shared" si="12"/>
        <v>0</v>
      </c>
    </row>
    <row r="12" spans="2:11" x14ac:dyDescent="0.25">
      <c r="B12" s="3">
        <v>42257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42258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42261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:I15" si="19">C14+F14</f>
        <v>0</v>
      </c>
      <c r="J14" s="35">
        <f t="shared" ref="J14:J15" si="20">D14+G14</f>
        <v>0</v>
      </c>
      <c r="K14" s="35">
        <f t="shared" ref="K14:K15" si="21">E14+H14</f>
        <v>0</v>
      </c>
    </row>
    <row r="15" spans="2:11" x14ac:dyDescent="0.25">
      <c r="B15" s="3">
        <v>42262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19"/>
        <v>0</v>
      </c>
      <c r="J15" s="35">
        <f t="shared" si="20"/>
        <v>0</v>
      </c>
      <c r="K15" s="35">
        <f t="shared" si="21"/>
        <v>0</v>
      </c>
    </row>
    <row r="16" spans="2:11" x14ac:dyDescent="0.25">
      <c r="B16" s="3">
        <v>42263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2">C16+F16</f>
        <v>0</v>
      </c>
      <c r="J16" s="35">
        <f t="shared" ref="J16" si="23">D16+G16</f>
        <v>0</v>
      </c>
      <c r="K16" s="35">
        <f t="shared" ref="K16" si="24">E16+H16</f>
        <v>0</v>
      </c>
    </row>
    <row r="17" spans="2:11" x14ac:dyDescent="0.25">
      <c r="B17" s="3">
        <v>42265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:I18" si="25">C17+F17</f>
        <v>0</v>
      </c>
      <c r="J17" s="35">
        <f t="shared" ref="J17:J18" si="26">D17+G17</f>
        <v>0</v>
      </c>
      <c r="K17" s="35">
        <f t="shared" ref="K17:K18" si="27">E17+H17</f>
        <v>0</v>
      </c>
    </row>
    <row r="18" spans="2:11" x14ac:dyDescent="0.25">
      <c r="B18" s="3">
        <v>42268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25"/>
        <v>0</v>
      </c>
      <c r="J18" s="35">
        <f t="shared" si="26"/>
        <v>0</v>
      </c>
      <c r="K18" s="35">
        <f t="shared" si="27"/>
        <v>0</v>
      </c>
    </row>
    <row r="19" spans="2:11" x14ac:dyDescent="0.25">
      <c r="B19" s="3">
        <v>42269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28">C19+F19</f>
        <v>0</v>
      </c>
      <c r="J19" s="35">
        <f t="shared" ref="J19" si="29">D19+G19</f>
        <v>0</v>
      </c>
      <c r="K19" s="35">
        <f t="shared" ref="K19" si="30">E19+H19</f>
        <v>0</v>
      </c>
    </row>
    <row r="20" spans="2:11" x14ac:dyDescent="0.25">
      <c r="B20" s="3">
        <v>42270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1">C20+F20</f>
        <v>0</v>
      </c>
      <c r="J20" s="35">
        <f t="shared" ref="J20" si="32">D20+G20</f>
        <v>0</v>
      </c>
      <c r="K20" s="35">
        <f t="shared" ref="K20" si="33">E20+H20</f>
        <v>0</v>
      </c>
    </row>
    <row r="21" spans="2:11" x14ac:dyDescent="0.25">
      <c r="B21" s="3">
        <v>42271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4">C21+F21</f>
        <v>0</v>
      </c>
      <c r="J21" s="35">
        <f t="shared" ref="J21" si="35">D21+G21</f>
        <v>0</v>
      </c>
      <c r="K21" s="35">
        <f t="shared" ref="K21" si="36">E21+H21</f>
        <v>0</v>
      </c>
    </row>
    <row r="22" spans="2:11" x14ac:dyDescent="0.25">
      <c r="B22" s="3">
        <v>42275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37">C22+F22</f>
        <v>0</v>
      </c>
      <c r="J22" s="35">
        <f t="shared" ref="J22" si="38">D22+G22</f>
        <v>0</v>
      </c>
      <c r="K22" s="35">
        <f t="shared" ref="K22" si="39">E22+H22</f>
        <v>0</v>
      </c>
    </row>
    <row r="23" spans="2:11" x14ac:dyDescent="0.25">
      <c r="B23" s="3">
        <v>42276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0">C23+F23</f>
        <v>0</v>
      </c>
      <c r="J23" s="35">
        <f t="shared" ref="J23" si="41">D23+G23</f>
        <v>0</v>
      </c>
      <c r="K23" s="35">
        <f t="shared" ref="K23" si="42">E23+H23</f>
        <v>0</v>
      </c>
    </row>
    <row r="24" spans="2:11" x14ac:dyDescent="0.25">
      <c r="B24" s="3">
        <v>42277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3">C24+F24</f>
        <v>0</v>
      </c>
      <c r="J24" s="35">
        <f t="shared" ref="J24" si="44">D24+G24</f>
        <v>0</v>
      </c>
      <c r="K24" s="35">
        <f t="shared" ref="K24" si="45">E24+H24</f>
        <v>0</v>
      </c>
    </row>
    <row r="25" spans="2:11" x14ac:dyDescent="0.25">
      <c r="B25" s="56" t="s">
        <v>8</v>
      </c>
      <c r="C25" s="54">
        <v>0</v>
      </c>
      <c r="D25" s="57">
        <v>0</v>
      </c>
      <c r="E25" s="57">
        <v>0</v>
      </c>
      <c r="F25" s="54">
        <v>0</v>
      </c>
      <c r="G25" s="57">
        <v>0</v>
      </c>
      <c r="H25" s="57">
        <v>0</v>
      </c>
      <c r="I25" s="54">
        <v>0</v>
      </c>
      <c r="J25" s="57">
        <v>0</v>
      </c>
      <c r="K25" s="57">
        <v>0</v>
      </c>
    </row>
    <row r="26" spans="2:11" x14ac:dyDescent="0.25">
      <c r="K26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workbookViewId="0">
      <selection activeCell="Q20" sqref="Q20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39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42278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42282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I7" si="1">C6+F6</f>
        <v>0</v>
      </c>
      <c r="J6" s="35">
        <f t="shared" ref="J6:J7" si="2">D6+G6</f>
        <v>0</v>
      </c>
      <c r="K6" s="35">
        <f t="shared" ref="K6:K7" si="3">E6+H6</f>
        <v>0</v>
      </c>
    </row>
    <row r="7" spans="2:11" x14ac:dyDescent="0.25">
      <c r="B7" s="3">
        <v>42283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1"/>
        <v>0</v>
      </c>
      <c r="J7" s="35">
        <f t="shared" si="2"/>
        <v>0</v>
      </c>
      <c r="K7" s="35">
        <f t="shared" si="3"/>
        <v>0</v>
      </c>
    </row>
    <row r="8" spans="2:11" x14ac:dyDescent="0.25">
      <c r="B8" s="3">
        <v>42284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42285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42286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42289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42290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42291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42292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42293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42296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:I17" si="28">C16+F16</f>
        <v>0</v>
      </c>
      <c r="J16" s="35">
        <f t="shared" ref="J16:J17" si="29">D16+G16</f>
        <v>0</v>
      </c>
      <c r="K16" s="35">
        <f t="shared" ref="K16:K17" si="30">E16+H16</f>
        <v>0</v>
      </c>
    </row>
    <row r="17" spans="2:11" x14ac:dyDescent="0.25">
      <c r="B17" s="3">
        <v>42297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8"/>
        <v>0</v>
      </c>
      <c r="J17" s="35">
        <f t="shared" si="29"/>
        <v>0</v>
      </c>
      <c r="K17" s="35">
        <f t="shared" si="30"/>
        <v>0</v>
      </c>
    </row>
    <row r="18" spans="2:11" x14ac:dyDescent="0.25">
      <c r="B18" s="3">
        <v>42298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42300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42303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42304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:I22" si="40">C21+F21</f>
        <v>0</v>
      </c>
      <c r="J21" s="35">
        <f t="shared" ref="J21:J22" si="41">D21+G21</f>
        <v>0</v>
      </c>
      <c r="K21" s="35">
        <f t="shared" ref="K21:K22" si="42">E21+H21</f>
        <v>0</v>
      </c>
    </row>
    <row r="22" spans="2:11" x14ac:dyDescent="0.25">
      <c r="B22" s="3">
        <v>42305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40"/>
        <v>0</v>
      </c>
      <c r="J22" s="35">
        <f t="shared" si="41"/>
        <v>0</v>
      </c>
      <c r="K22" s="35">
        <f t="shared" si="42"/>
        <v>0</v>
      </c>
    </row>
    <row r="23" spans="2:11" x14ac:dyDescent="0.25">
      <c r="B23" s="3">
        <v>42306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  <row r="24" spans="2:11" x14ac:dyDescent="0.25">
      <c r="B24" s="3">
        <v>42307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6">C24+F24</f>
        <v>0</v>
      </c>
      <c r="J24" s="35">
        <f t="shared" ref="J24" si="47">D24+G24</f>
        <v>0</v>
      </c>
      <c r="K24" s="35">
        <f t="shared" ref="K24" si="48">E24+H24</f>
        <v>0</v>
      </c>
    </row>
    <row r="25" spans="2:11" x14ac:dyDescent="0.25">
      <c r="B25" s="56" t="s">
        <v>8</v>
      </c>
      <c r="C25" s="54">
        <v>0</v>
      </c>
      <c r="D25" s="57">
        <v>0</v>
      </c>
      <c r="E25" s="57">
        <v>0</v>
      </c>
      <c r="F25" s="54">
        <v>0</v>
      </c>
      <c r="G25" s="57">
        <v>0</v>
      </c>
      <c r="H25" s="57">
        <v>0</v>
      </c>
      <c r="I25" s="54">
        <v>0</v>
      </c>
      <c r="J25" s="57">
        <v>0</v>
      </c>
      <c r="K25" s="57">
        <v>0</v>
      </c>
    </row>
    <row r="26" spans="2:11" x14ac:dyDescent="0.25">
      <c r="K26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L38"/>
  <sheetViews>
    <sheetView showGridLines="0" topLeftCell="A4" zoomScaleNormal="100" workbookViewId="0">
      <selection activeCell="B2" sqref="B2:B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2" ht="15.75" x14ac:dyDescent="0.25">
      <c r="B2" s="84" t="s">
        <v>0</v>
      </c>
      <c r="C2" s="85" t="s">
        <v>5</v>
      </c>
      <c r="D2" s="86"/>
      <c r="E2" s="86"/>
      <c r="F2" s="86"/>
      <c r="G2" s="86"/>
      <c r="H2" s="86"/>
      <c r="I2" s="86"/>
      <c r="J2" s="86"/>
      <c r="K2" s="87"/>
    </row>
    <row r="3" spans="2:12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2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2" x14ac:dyDescent="0.25">
      <c r="B5" s="3">
        <v>41487</v>
      </c>
      <c r="C5" s="8">
        <v>6</v>
      </c>
      <c r="D5" s="9">
        <v>111.69999999999997</v>
      </c>
      <c r="E5" s="5">
        <v>107.79</v>
      </c>
      <c r="F5" s="12" t="s">
        <v>4</v>
      </c>
      <c r="G5" s="13" t="s">
        <v>4</v>
      </c>
      <c r="H5" s="20" t="s">
        <v>4</v>
      </c>
      <c r="I5" s="16">
        <v>6</v>
      </c>
      <c r="J5" s="15">
        <v>111.69999999999997</v>
      </c>
      <c r="K5" s="15">
        <v>107.79</v>
      </c>
    </row>
    <row r="6" spans="2:12" x14ac:dyDescent="0.25">
      <c r="B6" s="3">
        <v>41488</v>
      </c>
      <c r="C6" s="10">
        <v>3</v>
      </c>
      <c r="D6" s="11">
        <v>25</v>
      </c>
      <c r="E6" s="5">
        <v>24.36</v>
      </c>
      <c r="F6" s="12" t="s">
        <v>4</v>
      </c>
      <c r="G6" s="13" t="s">
        <v>4</v>
      </c>
      <c r="H6" s="20" t="s">
        <v>4</v>
      </c>
      <c r="I6" s="16">
        <v>3</v>
      </c>
      <c r="J6" s="15">
        <v>25</v>
      </c>
      <c r="K6" s="15">
        <v>24.36</v>
      </c>
    </row>
    <row r="7" spans="2:12" x14ac:dyDescent="0.25">
      <c r="B7" s="3">
        <v>41492</v>
      </c>
      <c r="C7" s="8">
        <v>12</v>
      </c>
      <c r="D7" s="9">
        <v>258.79999999999995</v>
      </c>
      <c r="E7" s="5">
        <v>244.13</v>
      </c>
      <c r="F7" s="12" t="s">
        <v>4</v>
      </c>
      <c r="G7" s="13" t="s">
        <v>4</v>
      </c>
      <c r="H7" s="20" t="s">
        <v>4</v>
      </c>
      <c r="I7" s="16">
        <v>12</v>
      </c>
      <c r="J7" s="15">
        <v>258.79999999999995</v>
      </c>
      <c r="K7" s="15">
        <v>244.13</v>
      </c>
    </row>
    <row r="8" spans="2:12" x14ac:dyDescent="0.25">
      <c r="B8" s="3">
        <v>41493</v>
      </c>
      <c r="C8" s="8">
        <v>29</v>
      </c>
      <c r="D8" s="9">
        <v>934.19999999999993</v>
      </c>
      <c r="E8" s="5">
        <v>910.26</v>
      </c>
      <c r="F8" s="12" t="s">
        <v>4</v>
      </c>
      <c r="G8" s="13" t="s">
        <v>4</v>
      </c>
      <c r="H8" s="20" t="s">
        <v>4</v>
      </c>
      <c r="I8" s="16">
        <v>29</v>
      </c>
      <c r="J8" s="15">
        <v>934.19999999999993</v>
      </c>
      <c r="K8" s="15">
        <v>910.26</v>
      </c>
    </row>
    <row r="9" spans="2:12" x14ac:dyDescent="0.25">
      <c r="B9" s="3">
        <v>41494</v>
      </c>
      <c r="C9" s="10">
        <v>17</v>
      </c>
      <c r="D9" s="11">
        <v>456</v>
      </c>
      <c r="E9" s="5">
        <v>432.87</v>
      </c>
      <c r="F9" s="12" t="s">
        <v>4</v>
      </c>
      <c r="G9" s="13" t="s">
        <v>4</v>
      </c>
      <c r="H9" s="20" t="s">
        <v>4</v>
      </c>
      <c r="I9" s="16">
        <v>17</v>
      </c>
      <c r="J9" s="15">
        <v>456</v>
      </c>
      <c r="K9" s="15">
        <v>432.87</v>
      </c>
      <c r="L9" s="21"/>
    </row>
    <row r="10" spans="2:12" x14ac:dyDescent="0.25">
      <c r="B10" s="3">
        <v>41498</v>
      </c>
      <c r="C10" s="8">
        <v>6</v>
      </c>
      <c r="D10" s="9">
        <v>145</v>
      </c>
      <c r="E10" s="5">
        <v>141.9</v>
      </c>
      <c r="F10" s="6">
        <v>1</v>
      </c>
      <c r="G10" s="7">
        <v>0.3</v>
      </c>
      <c r="H10" s="19">
        <v>0.29654999999999998</v>
      </c>
      <c r="I10" s="16">
        <v>7</v>
      </c>
      <c r="J10" s="15">
        <v>145.30000000000001</v>
      </c>
      <c r="K10" s="15">
        <v>142.19</v>
      </c>
      <c r="L10" s="21"/>
    </row>
    <row r="11" spans="2:12" x14ac:dyDescent="0.25">
      <c r="B11" s="3">
        <v>41499</v>
      </c>
      <c r="C11" s="8">
        <v>11</v>
      </c>
      <c r="D11" s="9">
        <v>143.19999999999999</v>
      </c>
      <c r="E11" s="5">
        <v>138.44</v>
      </c>
      <c r="F11" s="6" t="s">
        <v>4</v>
      </c>
      <c r="G11" s="7" t="s">
        <v>4</v>
      </c>
      <c r="H11" s="19" t="s">
        <v>4</v>
      </c>
      <c r="I11" s="16">
        <v>11</v>
      </c>
      <c r="J11" s="15">
        <v>143.19999999999999</v>
      </c>
      <c r="K11" s="15">
        <v>138.44</v>
      </c>
      <c r="L11" s="21"/>
    </row>
    <row r="12" spans="2:12" x14ac:dyDescent="0.25">
      <c r="B12" s="3">
        <v>41500</v>
      </c>
      <c r="C12" s="4">
        <v>26</v>
      </c>
      <c r="D12" s="5">
        <v>419.70000000000005</v>
      </c>
      <c r="E12" s="5">
        <v>405.98</v>
      </c>
      <c r="F12" s="6">
        <v>1</v>
      </c>
      <c r="G12" s="7">
        <v>0.3</v>
      </c>
      <c r="H12" s="19">
        <v>0.29654999999999998</v>
      </c>
      <c r="I12" s="16">
        <v>27</v>
      </c>
      <c r="J12" s="15">
        <v>420.00000000000006</v>
      </c>
      <c r="K12" s="15">
        <v>406.28</v>
      </c>
      <c r="L12" s="21"/>
    </row>
    <row r="13" spans="2:12" x14ac:dyDescent="0.25">
      <c r="B13" s="3">
        <v>41502</v>
      </c>
      <c r="C13" s="4">
        <v>10</v>
      </c>
      <c r="D13" s="5">
        <v>99.4</v>
      </c>
      <c r="E13" s="5">
        <v>97.29</v>
      </c>
      <c r="F13" s="6" t="s">
        <v>4</v>
      </c>
      <c r="G13" s="7" t="s">
        <v>4</v>
      </c>
      <c r="H13" s="19" t="s">
        <v>4</v>
      </c>
      <c r="I13" s="16">
        <v>10</v>
      </c>
      <c r="J13" s="15">
        <v>99.4</v>
      </c>
      <c r="K13" s="15">
        <v>97.29</v>
      </c>
      <c r="L13" s="21"/>
    </row>
    <row r="14" spans="2:12" x14ac:dyDescent="0.25">
      <c r="B14" s="3">
        <v>41505</v>
      </c>
      <c r="C14" s="4">
        <v>2</v>
      </c>
      <c r="D14" s="5">
        <v>30</v>
      </c>
      <c r="E14" s="5">
        <v>28.91</v>
      </c>
      <c r="F14" s="6" t="s">
        <v>4</v>
      </c>
      <c r="G14" s="7" t="s">
        <v>4</v>
      </c>
      <c r="H14" s="19" t="s">
        <v>4</v>
      </c>
      <c r="I14" s="16">
        <v>2</v>
      </c>
      <c r="J14" s="15">
        <v>30</v>
      </c>
      <c r="K14" s="15">
        <v>28.91</v>
      </c>
      <c r="L14" s="21"/>
    </row>
    <row r="15" spans="2:12" x14ac:dyDescent="0.25">
      <c r="B15" s="3">
        <v>41506</v>
      </c>
      <c r="C15" s="4">
        <v>23</v>
      </c>
      <c r="D15" s="5">
        <v>487.55</v>
      </c>
      <c r="E15" s="5">
        <v>471.16</v>
      </c>
      <c r="F15" s="6" t="s">
        <v>4</v>
      </c>
      <c r="G15" s="7" t="s">
        <v>4</v>
      </c>
      <c r="H15" s="19" t="s">
        <v>4</v>
      </c>
      <c r="I15" s="16">
        <v>23</v>
      </c>
      <c r="J15" s="15">
        <v>487.55</v>
      </c>
      <c r="K15" s="15">
        <v>471.16</v>
      </c>
      <c r="L15" s="21"/>
    </row>
    <row r="16" spans="2:12" x14ac:dyDescent="0.25">
      <c r="B16" s="3">
        <v>41507</v>
      </c>
      <c r="C16" s="4">
        <v>17</v>
      </c>
      <c r="D16" s="5">
        <v>525.5</v>
      </c>
      <c r="E16" s="5">
        <v>517.51</v>
      </c>
      <c r="F16" s="6" t="s">
        <v>4</v>
      </c>
      <c r="G16" s="7" t="s">
        <v>4</v>
      </c>
      <c r="H16" s="19" t="s">
        <v>4</v>
      </c>
      <c r="I16" s="16">
        <v>17</v>
      </c>
      <c r="J16" s="15">
        <v>525.5</v>
      </c>
      <c r="K16" s="15">
        <v>517.51</v>
      </c>
      <c r="L16" s="21"/>
    </row>
    <row r="17" spans="2:12" x14ac:dyDescent="0.25">
      <c r="B17" s="3">
        <v>41508</v>
      </c>
      <c r="C17" s="4">
        <v>7</v>
      </c>
      <c r="D17" s="5">
        <v>105.9</v>
      </c>
      <c r="E17" s="5">
        <v>103.1</v>
      </c>
      <c r="F17" s="6" t="s">
        <v>4</v>
      </c>
      <c r="G17" s="7" t="s">
        <v>4</v>
      </c>
      <c r="H17" s="19" t="s">
        <v>4</v>
      </c>
      <c r="I17" s="16">
        <v>7</v>
      </c>
      <c r="J17" s="15">
        <v>105.9</v>
      </c>
      <c r="K17" s="15">
        <v>103.1</v>
      </c>
      <c r="L17" s="21"/>
    </row>
    <row r="18" spans="2:12" x14ac:dyDescent="0.25">
      <c r="B18" s="3">
        <v>41509</v>
      </c>
      <c r="C18" s="4">
        <v>10</v>
      </c>
      <c r="D18" s="5">
        <v>152.35</v>
      </c>
      <c r="E18" s="5">
        <v>143.18</v>
      </c>
      <c r="F18" s="6" t="s">
        <v>4</v>
      </c>
      <c r="G18" s="7" t="s">
        <v>4</v>
      </c>
      <c r="H18" s="19" t="s">
        <v>4</v>
      </c>
      <c r="I18" s="16">
        <v>10</v>
      </c>
      <c r="J18" s="15">
        <v>152.35</v>
      </c>
      <c r="K18" s="15">
        <v>143.18</v>
      </c>
      <c r="L18" s="21"/>
    </row>
    <row r="19" spans="2:12" x14ac:dyDescent="0.25">
      <c r="B19" s="3">
        <v>41512</v>
      </c>
      <c r="C19" s="4">
        <v>4</v>
      </c>
      <c r="D19" s="5">
        <v>31.1</v>
      </c>
      <c r="E19" s="5">
        <v>30.83</v>
      </c>
      <c r="F19" s="6" t="s">
        <v>4</v>
      </c>
      <c r="G19" s="7" t="s">
        <v>4</v>
      </c>
      <c r="H19" s="19" t="s">
        <v>4</v>
      </c>
      <c r="I19" s="4">
        <v>4</v>
      </c>
      <c r="J19" s="5">
        <v>31.1</v>
      </c>
      <c r="K19" s="5">
        <v>30.83</v>
      </c>
      <c r="L19" s="21"/>
    </row>
    <row r="20" spans="2:12" x14ac:dyDescent="0.25">
      <c r="B20" s="3">
        <v>41513</v>
      </c>
      <c r="C20" s="4">
        <v>13</v>
      </c>
      <c r="D20" s="5">
        <v>242.35</v>
      </c>
      <c r="E20" s="5">
        <v>239.26</v>
      </c>
      <c r="F20" s="6" t="s">
        <v>4</v>
      </c>
      <c r="G20" s="7" t="s">
        <v>4</v>
      </c>
      <c r="H20" s="19" t="s">
        <v>4</v>
      </c>
      <c r="I20" s="4">
        <v>13</v>
      </c>
      <c r="J20" s="5">
        <v>242.35</v>
      </c>
      <c r="K20" s="5">
        <v>239.26</v>
      </c>
      <c r="L20" s="21"/>
    </row>
    <row r="21" spans="2:12" x14ac:dyDescent="0.25">
      <c r="B21" s="3">
        <v>41514</v>
      </c>
      <c r="C21" s="4">
        <v>4</v>
      </c>
      <c r="D21" s="5">
        <v>130</v>
      </c>
      <c r="E21" s="5">
        <v>127.42</v>
      </c>
      <c r="F21" s="6" t="s">
        <v>4</v>
      </c>
      <c r="G21" s="7" t="s">
        <v>4</v>
      </c>
      <c r="H21" s="19" t="s">
        <v>4</v>
      </c>
      <c r="I21" s="4">
        <v>4</v>
      </c>
      <c r="J21" s="5">
        <v>130</v>
      </c>
      <c r="K21" s="5">
        <v>127.42</v>
      </c>
      <c r="L21" s="21"/>
    </row>
    <row r="22" spans="2:12" x14ac:dyDescent="0.25">
      <c r="B22" s="3">
        <v>41515</v>
      </c>
      <c r="C22" s="4">
        <v>9</v>
      </c>
      <c r="D22" s="5">
        <v>226.9</v>
      </c>
      <c r="E22" s="5">
        <v>219.9</v>
      </c>
      <c r="F22" s="6" t="s">
        <v>4</v>
      </c>
      <c r="G22" s="7" t="s">
        <v>4</v>
      </c>
      <c r="H22" s="19" t="s">
        <v>4</v>
      </c>
      <c r="I22" s="4">
        <v>9</v>
      </c>
      <c r="J22" s="5">
        <v>226.9</v>
      </c>
      <c r="K22" s="5">
        <v>219.9</v>
      </c>
      <c r="L22" s="21"/>
    </row>
    <row r="23" spans="2:12" x14ac:dyDescent="0.25">
      <c r="B23" s="3">
        <v>41516</v>
      </c>
      <c r="C23" s="4">
        <v>10</v>
      </c>
      <c r="D23" s="5">
        <v>261.8</v>
      </c>
      <c r="E23" s="5">
        <v>259.29000000000002</v>
      </c>
      <c r="F23" s="6" t="s">
        <v>4</v>
      </c>
      <c r="G23" s="7" t="s">
        <v>4</v>
      </c>
      <c r="H23" s="19" t="s">
        <v>4</v>
      </c>
      <c r="I23" s="4">
        <v>10</v>
      </c>
      <c r="J23" s="5">
        <v>261.8</v>
      </c>
      <c r="K23" s="5">
        <v>259.29000000000002</v>
      </c>
      <c r="L23" s="21"/>
    </row>
    <row r="24" spans="2:12" x14ac:dyDescent="0.25">
      <c r="B24" s="27" t="s">
        <v>8</v>
      </c>
      <c r="C24" s="28">
        <f>SUM(C5:C23)</f>
        <v>219</v>
      </c>
      <c r="D24" s="29">
        <f t="shared" ref="D24" si="0">SUM(D5:D23)</f>
        <v>4786.45</v>
      </c>
      <c r="E24" s="29">
        <f t="shared" ref="E24:K24" si="1">SUM(E5:E23)</f>
        <v>4643.579999999999</v>
      </c>
      <c r="F24" s="28">
        <f t="shared" si="1"/>
        <v>2</v>
      </c>
      <c r="G24" s="29">
        <f t="shared" si="1"/>
        <v>0.6</v>
      </c>
      <c r="H24" s="29">
        <f t="shared" si="1"/>
        <v>0.59309999999999996</v>
      </c>
      <c r="I24" s="28">
        <f t="shared" si="1"/>
        <v>221</v>
      </c>
      <c r="J24" s="29">
        <f t="shared" si="1"/>
        <v>4787.05</v>
      </c>
      <c r="K24" s="29">
        <f t="shared" si="1"/>
        <v>4644.1699999999992</v>
      </c>
    </row>
    <row r="28" spans="2:1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2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2:12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2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2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sortState ref="B5:K23">
    <sortCondition ref="B5"/>
  </sortState>
  <mergeCells count="5">
    <mergeCell ref="B2:B4"/>
    <mergeCell ref="I3:K3"/>
    <mergeCell ref="F3:H3"/>
    <mergeCell ref="C3:E3"/>
    <mergeCell ref="C2:K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workbookViewId="0">
      <selection activeCell="A5" sqref="A5:XFD5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40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42310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I6" si="0">C5+F5</f>
        <v>0</v>
      </c>
      <c r="J5" s="35">
        <f t="shared" ref="J5:J6" si="1">D5+G5</f>
        <v>0</v>
      </c>
      <c r="K5" s="35">
        <f t="shared" ref="K5:K6" si="2">E5+H5</f>
        <v>0</v>
      </c>
    </row>
    <row r="6" spans="2:11" x14ac:dyDescent="0.25">
      <c r="B6" s="3">
        <v>42311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1"/>
        <v>0</v>
      </c>
      <c r="K6" s="35">
        <f t="shared" si="2"/>
        <v>0</v>
      </c>
    </row>
    <row r="7" spans="2:11" x14ac:dyDescent="0.25">
      <c r="B7" s="3">
        <v>42312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3">C7+F7</f>
        <v>0</v>
      </c>
      <c r="J7" s="35">
        <f t="shared" ref="J7" si="4">D7+G7</f>
        <v>0</v>
      </c>
      <c r="K7" s="35">
        <f t="shared" ref="K7" si="5">E7+H7</f>
        <v>0</v>
      </c>
    </row>
    <row r="8" spans="2:11" x14ac:dyDescent="0.25">
      <c r="B8" s="3">
        <v>42313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6">C8+F8</f>
        <v>0</v>
      </c>
      <c r="J8" s="35">
        <f t="shared" ref="J8" si="7">D8+G8</f>
        <v>0</v>
      </c>
      <c r="K8" s="35">
        <f t="shared" ref="K8" si="8">E8+H8</f>
        <v>0</v>
      </c>
    </row>
    <row r="9" spans="2:11" x14ac:dyDescent="0.25">
      <c r="B9" s="3">
        <v>42314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9">C9+F9</f>
        <v>0</v>
      </c>
      <c r="J9" s="35">
        <f t="shared" ref="J9" si="10">D9+G9</f>
        <v>0</v>
      </c>
      <c r="K9" s="35">
        <f t="shared" ref="K9" si="11">E9+H9</f>
        <v>0</v>
      </c>
    </row>
    <row r="10" spans="2:11" x14ac:dyDescent="0.25">
      <c r="B10" s="3">
        <v>42317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2">C10+F10</f>
        <v>0</v>
      </c>
      <c r="J10" s="35">
        <f t="shared" ref="J10" si="13">D10+G10</f>
        <v>0</v>
      </c>
      <c r="K10" s="35">
        <f t="shared" ref="K10" si="14">E10+H10</f>
        <v>0</v>
      </c>
    </row>
    <row r="11" spans="2:11" x14ac:dyDescent="0.25">
      <c r="B11" s="3">
        <v>42318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5">C11+F11</f>
        <v>0</v>
      </c>
      <c r="J11" s="35">
        <f t="shared" ref="J11" si="16">D11+G11</f>
        <v>0</v>
      </c>
      <c r="K11" s="35">
        <f t="shared" ref="K11" si="17">E11+H11</f>
        <v>0</v>
      </c>
    </row>
    <row r="12" spans="2:11" x14ac:dyDescent="0.25">
      <c r="B12" s="3">
        <v>42321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8">C12+F12</f>
        <v>0</v>
      </c>
      <c r="J12" s="35">
        <f t="shared" ref="J12" si="19">D12+G12</f>
        <v>0</v>
      </c>
      <c r="K12" s="35">
        <f t="shared" ref="K12" si="20">E12+H12</f>
        <v>0</v>
      </c>
    </row>
    <row r="13" spans="2:11" x14ac:dyDescent="0.25">
      <c r="B13" s="3">
        <v>42324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1">C13+F13</f>
        <v>0</v>
      </c>
      <c r="J13" s="35">
        <f t="shared" ref="J13" si="22">D13+G13</f>
        <v>0</v>
      </c>
      <c r="K13" s="35">
        <f t="shared" ref="K13" si="23">E13+H13</f>
        <v>0</v>
      </c>
    </row>
    <row r="14" spans="2:11" x14ac:dyDescent="0.25">
      <c r="B14" s="3">
        <v>42325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4">C14+F14</f>
        <v>0</v>
      </c>
      <c r="J14" s="35">
        <f t="shared" ref="J14" si="25">D14+G14</f>
        <v>0</v>
      </c>
      <c r="K14" s="35">
        <f t="shared" ref="K14" si="26">E14+H14</f>
        <v>0</v>
      </c>
    </row>
    <row r="15" spans="2:11" x14ac:dyDescent="0.25">
      <c r="B15" s="3">
        <v>42326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7">C15+F15</f>
        <v>0</v>
      </c>
      <c r="J15" s="35">
        <f t="shared" ref="J15" si="28">D15+G15</f>
        <v>0</v>
      </c>
      <c r="K15" s="35">
        <f t="shared" ref="K15" si="29">E15+H15</f>
        <v>0</v>
      </c>
    </row>
    <row r="16" spans="2:11" x14ac:dyDescent="0.25">
      <c r="B16" s="3">
        <v>42327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30">C16+F16</f>
        <v>0</v>
      </c>
      <c r="J16" s="35">
        <f t="shared" ref="J16" si="31">D16+G16</f>
        <v>0</v>
      </c>
      <c r="K16" s="35">
        <f t="shared" ref="K16" si="32">E16+H16</f>
        <v>0</v>
      </c>
    </row>
    <row r="17" spans="2:11" x14ac:dyDescent="0.25">
      <c r="B17" s="3">
        <v>42328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3">C17+F17</f>
        <v>0</v>
      </c>
      <c r="J17" s="35">
        <f t="shared" ref="J17" si="34">D17+G17</f>
        <v>0</v>
      </c>
      <c r="K17" s="35">
        <f t="shared" ref="K17" si="35">E17+H17</f>
        <v>0</v>
      </c>
    </row>
    <row r="18" spans="2:11" x14ac:dyDescent="0.25">
      <c r="B18" s="3">
        <v>42331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6">C18+F18</f>
        <v>0</v>
      </c>
      <c r="J18" s="35">
        <f t="shared" ref="J18" si="37">D18+G18</f>
        <v>0</v>
      </c>
      <c r="K18" s="35">
        <f t="shared" ref="K18" si="38">E18+H18</f>
        <v>0</v>
      </c>
    </row>
    <row r="19" spans="2:11" x14ac:dyDescent="0.25">
      <c r="B19" s="3">
        <v>42332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9">C19+F19</f>
        <v>0</v>
      </c>
      <c r="J19" s="35">
        <f t="shared" ref="J19" si="40">D19+G19</f>
        <v>0</v>
      </c>
      <c r="K19" s="35">
        <f t="shared" ref="K19" si="41">E19+H19</f>
        <v>0</v>
      </c>
    </row>
    <row r="20" spans="2:11" x14ac:dyDescent="0.25">
      <c r="B20" s="3">
        <v>42334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2">C20+F20</f>
        <v>0</v>
      </c>
      <c r="J20" s="35">
        <f t="shared" ref="J20" si="43">D20+G20</f>
        <v>0</v>
      </c>
      <c r="K20" s="35">
        <f t="shared" ref="K20" si="44">E20+H20</f>
        <v>0</v>
      </c>
    </row>
    <row r="21" spans="2:11" x14ac:dyDescent="0.25">
      <c r="B21" s="3">
        <v>42335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5">C21+F21</f>
        <v>0</v>
      </c>
      <c r="J21" s="35">
        <f t="shared" ref="J21" si="46">D21+G21</f>
        <v>0</v>
      </c>
      <c r="K21" s="35">
        <f t="shared" ref="K21" si="47">E21+H21</f>
        <v>0</v>
      </c>
    </row>
    <row r="22" spans="2:11" x14ac:dyDescent="0.25">
      <c r="B22" s="3">
        <v>42338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8">C22+F22</f>
        <v>0</v>
      </c>
      <c r="J22" s="35">
        <f t="shared" ref="J22" si="49">D22+G22</f>
        <v>0</v>
      </c>
      <c r="K22" s="35">
        <f t="shared" ref="K22" si="50">E22+H22</f>
        <v>0</v>
      </c>
    </row>
    <row r="23" spans="2:11" x14ac:dyDescent="0.25">
      <c r="B23" s="56" t="s">
        <v>8</v>
      </c>
      <c r="C23" s="54">
        <v>0</v>
      </c>
      <c r="D23" s="57">
        <v>0</v>
      </c>
      <c r="E23" s="57">
        <v>0</v>
      </c>
      <c r="F23" s="54">
        <v>0</v>
      </c>
      <c r="G23" s="57">
        <v>0</v>
      </c>
      <c r="H23" s="57">
        <v>0</v>
      </c>
      <c r="I23" s="54">
        <v>0</v>
      </c>
      <c r="J23" s="57">
        <v>0</v>
      </c>
      <c r="K23" s="57">
        <v>0</v>
      </c>
    </row>
    <row r="24" spans="2:11" x14ac:dyDescent="0.25">
      <c r="K24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A16" workbookViewId="0">
      <selection activeCell="F18" sqref="F18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41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42339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42340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42341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I8" si="4">C7+F7</f>
        <v>0</v>
      </c>
      <c r="J7" s="35">
        <f t="shared" ref="J7:J8" si="5">D7+G7</f>
        <v>0</v>
      </c>
      <c r="K7" s="35">
        <f t="shared" ref="K7:K8" si="6">E7+H7</f>
        <v>0</v>
      </c>
    </row>
    <row r="8" spans="2:11" x14ac:dyDescent="0.25">
      <c r="B8" s="3">
        <v>42342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4"/>
        <v>0</v>
      </c>
      <c r="J8" s="35">
        <f t="shared" si="5"/>
        <v>0</v>
      </c>
      <c r="K8" s="35">
        <f t="shared" si="6"/>
        <v>0</v>
      </c>
    </row>
    <row r="9" spans="2:11" x14ac:dyDescent="0.25">
      <c r="B9" s="3">
        <v>42345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42346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42347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42348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42349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42352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42353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42354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42355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42356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42359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42360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42361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42366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42367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3">
        <v>42368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2">C24+F24</f>
        <v>0</v>
      </c>
      <c r="J24" s="35">
        <f t="shared" ref="J24" si="53">D24+G24</f>
        <v>0</v>
      </c>
      <c r="K24" s="35">
        <f t="shared" ref="K24" si="54">E24+H24</f>
        <v>0</v>
      </c>
    </row>
    <row r="25" spans="2:11" x14ac:dyDescent="0.25">
      <c r="B25" s="3">
        <v>42369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5">C25+F25</f>
        <v>0</v>
      </c>
      <c r="J25" s="35">
        <f t="shared" ref="J25" si="56">D25+G25</f>
        <v>0</v>
      </c>
      <c r="K25" s="35">
        <f t="shared" ref="K25" si="57">E25+H25</f>
        <v>0</v>
      </c>
    </row>
    <row r="26" spans="2:11" x14ac:dyDescent="0.25">
      <c r="B26" s="56" t="s">
        <v>8</v>
      </c>
      <c r="C26" s="54">
        <v>0</v>
      </c>
      <c r="D26" s="57">
        <v>0</v>
      </c>
      <c r="E26" s="57">
        <v>0</v>
      </c>
      <c r="F26" s="54">
        <v>0</v>
      </c>
      <c r="G26" s="57">
        <v>0</v>
      </c>
      <c r="H26" s="57">
        <v>0</v>
      </c>
      <c r="I26" s="54">
        <v>0</v>
      </c>
      <c r="J26" s="57">
        <v>0</v>
      </c>
      <c r="K26" s="57">
        <v>0</v>
      </c>
    </row>
    <row r="27" spans="2:11" x14ac:dyDescent="0.25">
      <c r="K27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5" workbookViewId="0">
      <selection activeCell="B26" sqref="B2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42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42370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42371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42372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42373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42374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:I10" si="10">C9+F9</f>
        <v>0</v>
      </c>
      <c r="J9" s="35">
        <f t="shared" ref="J9:J10" si="11">D9+G9</f>
        <v>0</v>
      </c>
      <c r="K9" s="35">
        <f t="shared" ref="K9:K10" si="12">E9+H9</f>
        <v>0</v>
      </c>
    </row>
    <row r="10" spans="2:11" x14ac:dyDescent="0.25">
      <c r="B10" s="3">
        <v>42375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10"/>
        <v>0</v>
      </c>
      <c r="J10" s="35">
        <f t="shared" si="11"/>
        <v>0</v>
      </c>
      <c r="K10" s="35">
        <f t="shared" si="12"/>
        <v>0</v>
      </c>
    </row>
    <row r="11" spans="2:11" x14ac:dyDescent="0.25">
      <c r="B11" s="3">
        <v>42376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42377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42380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:I14" si="19">C13+F13</f>
        <v>0</v>
      </c>
      <c r="J13" s="35">
        <f t="shared" ref="J13:J14" si="20">D13+G13</f>
        <v>0</v>
      </c>
      <c r="K13" s="35">
        <f t="shared" ref="K13:K14" si="21">E13+H13</f>
        <v>0</v>
      </c>
    </row>
    <row r="14" spans="2:11" x14ac:dyDescent="0.25">
      <c r="B14" s="3">
        <v>42381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19"/>
        <v>0</v>
      </c>
      <c r="J14" s="35">
        <f t="shared" si="20"/>
        <v>0</v>
      </c>
      <c r="K14" s="35">
        <f t="shared" si="21"/>
        <v>0</v>
      </c>
    </row>
    <row r="15" spans="2:11" x14ac:dyDescent="0.25">
      <c r="B15" s="3">
        <v>42382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:I16" si="22">C15+F15</f>
        <v>0</v>
      </c>
      <c r="J15" s="35">
        <f t="shared" ref="J15:J16" si="23">D15+G15</f>
        <v>0</v>
      </c>
      <c r="K15" s="35">
        <f t="shared" ref="K15:K16" si="24">E15+H15</f>
        <v>0</v>
      </c>
    </row>
    <row r="16" spans="2:11" x14ac:dyDescent="0.25">
      <c r="B16" s="3">
        <v>42383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22"/>
        <v>0</v>
      </c>
      <c r="J16" s="35">
        <f t="shared" si="23"/>
        <v>0</v>
      </c>
      <c r="K16" s="35">
        <f t="shared" si="24"/>
        <v>0</v>
      </c>
    </row>
    <row r="17" spans="2:11" x14ac:dyDescent="0.25">
      <c r="B17" s="3">
        <v>42384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5">C17+F17</f>
        <v>0</v>
      </c>
      <c r="J17" s="35">
        <f t="shared" ref="J17" si="26">D17+G17</f>
        <v>0</v>
      </c>
      <c r="K17" s="35">
        <f t="shared" ref="K17" si="27">E17+H17</f>
        <v>0</v>
      </c>
    </row>
    <row r="18" spans="2:11" x14ac:dyDescent="0.25">
      <c r="B18" s="3">
        <v>42387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:I20" si="28">C18+F18</f>
        <v>0</v>
      </c>
      <c r="J18" s="35">
        <f t="shared" ref="J18:J20" si="29">D18+G18</f>
        <v>0</v>
      </c>
      <c r="K18" s="35">
        <f t="shared" ref="K18:K20" si="30">E18+H18</f>
        <v>0</v>
      </c>
    </row>
    <row r="19" spans="2:11" x14ac:dyDescent="0.25">
      <c r="B19" s="3">
        <v>42388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28"/>
        <v>0</v>
      </c>
      <c r="J19" s="35">
        <f t="shared" si="29"/>
        <v>0</v>
      </c>
      <c r="K19" s="35">
        <f t="shared" si="30"/>
        <v>0</v>
      </c>
    </row>
    <row r="20" spans="2:11" x14ac:dyDescent="0.25">
      <c r="B20" s="3">
        <v>42389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28"/>
        <v>0</v>
      </c>
      <c r="J20" s="35">
        <f t="shared" si="29"/>
        <v>0</v>
      </c>
      <c r="K20" s="35">
        <f t="shared" si="30"/>
        <v>0</v>
      </c>
    </row>
    <row r="21" spans="2:11" x14ac:dyDescent="0.25">
      <c r="B21" s="3">
        <v>42390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1">C21+F21</f>
        <v>0</v>
      </c>
      <c r="J21" s="35">
        <f t="shared" ref="J21" si="32">D21+G21</f>
        <v>0</v>
      </c>
      <c r="K21" s="35">
        <f t="shared" ref="K21" si="33">E21+H21</f>
        <v>0</v>
      </c>
    </row>
    <row r="22" spans="2:11" x14ac:dyDescent="0.25">
      <c r="B22" s="3">
        <v>42391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:I23" si="34">C22+F22</f>
        <v>0</v>
      </c>
      <c r="J22" s="35">
        <f t="shared" ref="J22:J23" si="35">D22+G22</f>
        <v>0</v>
      </c>
      <c r="K22" s="35">
        <f t="shared" ref="K22:K23" si="36">E22+H22</f>
        <v>0</v>
      </c>
    </row>
    <row r="23" spans="2:11" x14ac:dyDescent="0.25">
      <c r="B23" s="3">
        <v>42394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34"/>
        <v>0</v>
      </c>
      <c r="J23" s="35">
        <f t="shared" si="35"/>
        <v>0</v>
      </c>
      <c r="K23" s="35">
        <f t="shared" si="36"/>
        <v>0</v>
      </c>
    </row>
    <row r="24" spans="2:11" x14ac:dyDescent="0.25">
      <c r="B24" s="3">
        <v>42396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:I25" si="37">C24+F24</f>
        <v>0</v>
      </c>
      <c r="J24" s="35">
        <f t="shared" ref="J24:J25" si="38">D24+G24</f>
        <v>0</v>
      </c>
      <c r="K24" s="35">
        <f t="shared" ref="K24:K25" si="39">E24+H24</f>
        <v>0</v>
      </c>
    </row>
    <row r="25" spans="2:11" x14ac:dyDescent="0.25">
      <c r="B25" s="3">
        <v>42397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si="37"/>
        <v>0</v>
      </c>
      <c r="J25" s="35">
        <f t="shared" si="38"/>
        <v>0</v>
      </c>
      <c r="K25" s="35">
        <f t="shared" si="39"/>
        <v>0</v>
      </c>
    </row>
    <row r="26" spans="2:11" x14ac:dyDescent="0.25">
      <c r="B26" s="3">
        <v>42398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40">C26+F26</f>
        <v>0</v>
      </c>
      <c r="J26" s="35">
        <f t="shared" ref="J26" si="41">D26+G26</f>
        <v>0</v>
      </c>
      <c r="K26" s="35">
        <f t="shared" ref="K26" si="42">E26+H26</f>
        <v>0</v>
      </c>
    </row>
    <row r="27" spans="2:11" x14ac:dyDescent="0.25">
      <c r="B27" s="56" t="s">
        <v>8</v>
      </c>
      <c r="C27" s="54">
        <v>0</v>
      </c>
      <c r="D27" s="57">
        <v>0</v>
      </c>
      <c r="E27" s="57">
        <v>0</v>
      </c>
      <c r="F27" s="54">
        <v>0</v>
      </c>
      <c r="G27" s="57">
        <v>0</v>
      </c>
      <c r="H27" s="57">
        <v>0</v>
      </c>
      <c r="I27" s="54">
        <v>0</v>
      </c>
      <c r="J27" s="57">
        <v>0</v>
      </c>
      <c r="K27" s="57">
        <v>0</v>
      </c>
    </row>
    <row r="28" spans="2:11" x14ac:dyDescent="0.25">
      <c r="K28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A19" workbookViewId="0">
      <selection activeCell="B23" sqref="B23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43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42401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6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42402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42403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42404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42405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:I10" si="7">C9+F9</f>
        <v>0</v>
      </c>
      <c r="J9" s="35">
        <f t="shared" ref="J9:J10" si="8">D9+G9</f>
        <v>0</v>
      </c>
      <c r="K9" s="35">
        <f t="shared" ref="K9:K10" si="9">E9+H9</f>
        <v>0</v>
      </c>
    </row>
    <row r="10" spans="2:11" x14ac:dyDescent="0.25">
      <c r="B10" s="3">
        <v>42408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7"/>
        <v>0</v>
      </c>
      <c r="J10" s="35">
        <f t="shared" si="8"/>
        <v>0</v>
      </c>
      <c r="K10" s="35">
        <f t="shared" si="9"/>
        <v>0</v>
      </c>
    </row>
    <row r="11" spans="2:11" x14ac:dyDescent="0.25">
      <c r="B11" s="3">
        <v>42409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59">
        <v>42410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:I16" si="13">C12+F12</f>
        <v>0</v>
      </c>
      <c r="J12" s="35">
        <f t="shared" ref="J12:J16" si="14">D12+G12</f>
        <v>0</v>
      </c>
      <c r="K12" s="35">
        <f t="shared" ref="K12:K16" si="15">E12+H12</f>
        <v>0</v>
      </c>
    </row>
    <row r="13" spans="2:11" x14ac:dyDescent="0.25">
      <c r="B13" s="59">
        <v>42411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13"/>
        <v>0</v>
      </c>
      <c r="J13" s="35">
        <f t="shared" si="14"/>
        <v>0</v>
      </c>
      <c r="K13" s="35">
        <f t="shared" si="15"/>
        <v>0</v>
      </c>
    </row>
    <row r="14" spans="2:11" x14ac:dyDescent="0.25">
      <c r="B14" s="59">
        <v>42412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13"/>
        <v>0</v>
      </c>
      <c r="J14" s="35">
        <f t="shared" si="14"/>
        <v>0</v>
      </c>
      <c r="K14" s="35">
        <f t="shared" si="15"/>
        <v>0</v>
      </c>
    </row>
    <row r="15" spans="2:11" x14ac:dyDescent="0.25">
      <c r="B15" s="59">
        <v>42415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13"/>
        <v>0</v>
      </c>
      <c r="J15" s="35">
        <f t="shared" si="14"/>
        <v>0</v>
      </c>
      <c r="K15" s="35">
        <f t="shared" si="15"/>
        <v>0</v>
      </c>
    </row>
    <row r="16" spans="2:11" x14ac:dyDescent="0.25">
      <c r="B16" s="59">
        <v>42416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13"/>
        <v>0</v>
      </c>
      <c r="J16" s="35">
        <f t="shared" si="14"/>
        <v>0</v>
      </c>
      <c r="K16" s="35">
        <f t="shared" si="15"/>
        <v>0</v>
      </c>
    </row>
    <row r="17" spans="2:11" x14ac:dyDescent="0.25">
      <c r="B17" s="59">
        <v>42417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:I21" si="16">C17+F17</f>
        <v>0</v>
      </c>
      <c r="J17" s="35">
        <f t="shared" ref="J17:J21" si="17">D17+G17</f>
        <v>0</v>
      </c>
      <c r="K17" s="35">
        <f t="shared" ref="K17:K21" si="18">E17+H17</f>
        <v>0</v>
      </c>
    </row>
    <row r="18" spans="2:11" x14ac:dyDescent="0.25">
      <c r="B18" s="59">
        <v>42418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16"/>
        <v>0</v>
      </c>
      <c r="J18" s="35">
        <f t="shared" si="17"/>
        <v>0</v>
      </c>
      <c r="K18" s="35">
        <f t="shared" si="18"/>
        <v>0</v>
      </c>
    </row>
    <row r="19" spans="2:11" x14ac:dyDescent="0.25">
      <c r="B19" s="59">
        <v>42419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16"/>
        <v>0</v>
      </c>
      <c r="J19" s="35">
        <f t="shared" si="17"/>
        <v>0</v>
      </c>
      <c r="K19" s="35">
        <f t="shared" si="18"/>
        <v>0</v>
      </c>
    </row>
    <row r="20" spans="2:11" x14ac:dyDescent="0.25">
      <c r="B20" s="59">
        <v>42422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16"/>
        <v>0</v>
      </c>
      <c r="J20" s="35">
        <f t="shared" si="17"/>
        <v>0</v>
      </c>
      <c r="K20" s="35">
        <f t="shared" si="18"/>
        <v>0</v>
      </c>
    </row>
    <row r="21" spans="2:11" x14ac:dyDescent="0.25">
      <c r="B21" s="59">
        <v>42423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16"/>
        <v>0</v>
      </c>
      <c r="J21" s="35">
        <f t="shared" si="17"/>
        <v>0</v>
      </c>
      <c r="K21" s="35">
        <f t="shared" si="18"/>
        <v>0</v>
      </c>
    </row>
    <row r="22" spans="2:11" x14ac:dyDescent="0.25">
      <c r="B22" s="59">
        <v>42424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19">C22+F22</f>
        <v>0</v>
      </c>
      <c r="J22" s="35">
        <f t="shared" ref="J22" si="20">D22+G22</f>
        <v>0</v>
      </c>
      <c r="K22" s="35">
        <f t="shared" ref="K22" si="21">E22+H22</f>
        <v>0</v>
      </c>
    </row>
    <row r="23" spans="2:11" x14ac:dyDescent="0.25">
      <c r="B23" s="59">
        <v>42425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:I25" si="22">C23+F23</f>
        <v>0</v>
      </c>
      <c r="J23" s="35">
        <f t="shared" ref="J23:J25" si="23">D23+G23</f>
        <v>0</v>
      </c>
      <c r="K23" s="35">
        <f t="shared" ref="K23:K25" si="24">E23+H23</f>
        <v>0</v>
      </c>
    </row>
    <row r="24" spans="2:11" x14ac:dyDescent="0.25">
      <c r="B24" s="59">
        <v>42426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22"/>
        <v>0</v>
      </c>
      <c r="J24" s="35">
        <f t="shared" si="23"/>
        <v>0</v>
      </c>
      <c r="K24" s="35">
        <f t="shared" si="24"/>
        <v>0</v>
      </c>
    </row>
    <row r="25" spans="2:11" x14ac:dyDescent="0.25">
      <c r="B25" s="59">
        <v>42429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si="22"/>
        <v>0</v>
      </c>
      <c r="J25" s="35">
        <f t="shared" si="23"/>
        <v>0</v>
      </c>
      <c r="K25" s="35">
        <f t="shared" si="24"/>
        <v>0</v>
      </c>
    </row>
    <row r="26" spans="2:11" x14ac:dyDescent="0.25">
      <c r="B26" s="56" t="s">
        <v>8</v>
      </c>
      <c r="C26" s="54">
        <v>0</v>
      </c>
      <c r="D26" s="57">
        <v>0</v>
      </c>
      <c r="E26" s="57">
        <v>0</v>
      </c>
      <c r="F26" s="54">
        <v>0</v>
      </c>
      <c r="G26" s="57">
        <v>0</v>
      </c>
      <c r="H26" s="57">
        <v>0</v>
      </c>
      <c r="I26" s="54">
        <v>0</v>
      </c>
      <c r="J26" s="57">
        <v>0</v>
      </c>
      <c r="K26" s="57">
        <v>0</v>
      </c>
    </row>
    <row r="27" spans="2:11" x14ac:dyDescent="0.25">
      <c r="K27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workbookViewId="0">
      <selection activeCell="D4" sqref="D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45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60">
        <v>42430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20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60">
        <v>42431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0"/>
        <v>0</v>
      </c>
      <c r="K6" s="35">
        <f t="shared" si="0"/>
        <v>0</v>
      </c>
    </row>
    <row r="7" spans="2:11" x14ac:dyDescent="0.25">
      <c r="B7" s="60">
        <v>42432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0"/>
        <v>0</v>
      </c>
      <c r="J7" s="35">
        <f t="shared" si="0"/>
        <v>0</v>
      </c>
      <c r="K7" s="35">
        <f t="shared" si="0"/>
        <v>0</v>
      </c>
    </row>
    <row r="8" spans="2:11" x14ac:dyDescent="0.25">
      <c r="B8" s="60">
        <v>42433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60">
        <v>42437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60">
        <v>42438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60">
        <v>42439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60">
        <v>42440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60">
        <v>42443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60">
        <v>42444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60">
        <v>42445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0"/>
        <v>0</v>
      </c>
      <c r="J15" s="35">
        <f t="shared" si="0"/>
        <v>0</v>
      </c>
      <c r="K15" s="35">
        <f t="shared" si="0"/>
        <v>0</v>
      </c>
    </row>
    <row r="16" spans="2:11" x14ac:dyDescent="0.25">
      <c r="B16" s="60">
        <v>42446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0"/>
        <v>0</v>
      </c>
      <c r="J16" s="35">
        <f t="shared" si="0"/>
        <v>0</v>
      </c>
      <c r="K16" s="35">
        <f t="shared" si="0"/>
        <v>0</v>
      </c>
    </row>
    <row r="17" spans="2:11" x14ac:dyDescent="0.25">
      <c r="B17" s="60">
        <v>42447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0"/>
        <v>0</v>
      </c>
      <c r="J17" s="35">
        <f t="shared" si="0"/>
        <v>0</v>
      </c>
      <c r="K17" s="35">
        <f t="shared" si="0"/>
        <v>0</v>
      </c>
    </row>
    <row r="18" spans="2:11" x14ac:dyDescent="0.25">
      <c r="B18" s="60">
        <v>42450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0"/>
        <v>0</v>
      </c>
      <c r="J18" s="35">
        <f t="shared" si="0"/>
        <v>0</v>
      </c>
      <c r="K18" s="35">
        <f t="shared" si="0"/>
        <v>0</v>
      </c>
    </row>
    <row r="19" spans="2:11" x14ac:dyDescent="0.25">
      <c r="B19" s="60">
        <v>42451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0"/>
        <v>0</v>
      </c>
      <c r="J19" s="35">
        <f t="shared" si="0"/>
        <v>0</v>
      </c>
      <c r="K19" s="35">
        <f t="shared" si="0"/>
        <v>0</v>
      </c>
    </row>
    <row r="20" spans="2:11" x14ac:dyDescent="0.25">
      <c r="B20" s="60">
        <v>42452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0"/>
        <v>0</v>
      </c>
      <c r="J20" s="35">
        <f t="shared" si="0"/>
        <v>0</v>
      </c>
      <c r="K20" s="35">
        <f t="shared" si="0"/>
        <v>0</v>
      </c>
    </row>
    <row r="21" spans="2:11" x14ac:dyDescent="0.25">
      <c r="B21" s="60">
        <v>42457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:K24" si="1">C21+F21</f>
        <v>0</v>
      </c>
      <c r="J21" s="35">
        <f t="shared" si="1"/>
        <v>0</v>
      </c>
      <c r="K21" s="35">
        <f t="shared" si="1"/>
        <v>0</v>
      </c>
    </row>
    <row r="22" spans="2:11" x14ac:dyDescent="0.25">
      <c r="B22" s="60">
        <v>42458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1"/>
        <v>0</v>
      </c>
      <c r="J22" s="35">
        <f t="shared" si="1"/>
        <v>0</v>
      </c>
      <c r="K22" s="35">
        <f t="shared" si="1"/>
        <v>0</v>
      </c>
    </row>
    <row r="23" spans="2:11" x14ac:dyDescent="0.25">
      <c r="B23" s="60">
        <v>42459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1"/>
        <v>0</v>
      </c>
      <c r="J23" s="35">
        <f t="shared" si="1"/>
        <v>0</v>
      </c>
      <c r="K23" s="35">
        <f t="shared" si="1"/>
        <v>0</v>
      </c>
    </row>
    <row r="24" spans="2:11" x14ac:dyDescent="0.25">
      <c r="B24" s="60">
        <v>42460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1"/>
        <v>0</v>
      </c>
      <c r="J24" s="35">
        <f t="shared" si="1"/>
        <v>0</v>
      </c>
      <c r="K24" s="35">
        <f t="shared" si="1"/>
        <v>0</v>
      </c>
    </row>
    <row r="25" spans="2:11" x14ac:dyDescent="0.25">
      <c r="B25" s="56" t="s">
        <v>8</v>
      </c>
      <c r="C25" s="54">
        <v>0</v>
      </c>
      <c r="D25" s="57">
        <v>0</v>
      </c>
      <c r="E25" s="57">
        <v>0</v>
      </c>
      <c r="F25" s="54">
        <v>0</v>
      </c>
      <c r="G25" s="57">
        <v>0</v>
      </c>
      <c r="H25" s="57">
        <v>0</v>
      </c>
      <c r="I25" s="54">
        <v>0</v>
      </c>
      <c r="J25" s="57">
        <v>0</v>
      </c>
      <c r="K25" s="57">
        <v>0</v>
      </c>
    </row>
    <row r="26" spans="2:11" x14ac:dyDescent="0.25">
      <c r="K26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C11" sqref="C11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46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61">
        <v>42464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20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61">
        <v>42465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0"/>
        <v>0</v>
      </c>
      <c r="K6" s="35">
        <f t="shared" si="0"/>
        <v>0</v>
      </c>
    </row>
    <row r="7" spans="2:11" x14ac:dyDescent="0.25">
      <c r="B7" s="61">
        <v>42466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0"/>
        <v>0</v>
      </c>
      <c r="J7" s="35">
        <f t="shared" si="0"/>
        <v>0</v>
      </c>
      <c r="K7" s="35">
        <f t="shared" si="0"/>
        <v>0</v>
      </c>
    </row>
    <row r="8" spans="2:11" x14ac:dyDescent="0.25">
      <c r="B8" s="61">
        <v>42467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61">
        <v>42471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61">
        <v>42472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61">
        <v>42473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61">
        <v>42478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61">
        <v>42480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61">
        <v>42481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61">
        <v>42482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0"/>
        <v>0</v>
      </c>
      <c r="J15" s="35">
        <f t="shared" si="0"/>
        <v>0</v>
      </c>
      <c r="K15" s="35">
        <f t="shared" si="0"/>
        <v>0</v>
      </c>
    </row>
    <row r="16" spans="2:11" x14ac:dyDescent="0.25">
      <c r="B16" s="61">
        <v>42485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0"/>
        <v>0</v>
      </c>
      <c r="J16" s="35">
        <f t="shared" si="0"/>
        <v>0</v>
      </c>
      <c r="K16" s="35">
        <f t="shared" si="0"/>
        <v>0</v>
      </c>
    </row>
    <row r="17" spans="2:11" x14ac:dyDescent="0.25">
      <c r="B17" s="61">
        <v>42486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0"/>
        <v>0</v>
      </c>
      <c r="J17" s="35">
        <f t="shared" si="0"/>
        <v>0</v>
      </c>
      <c r="K17" s="35">
        <f t="shared" si="0"/>
        <v>0</v>
      </c>
    </row>
    <row r="18" spans="2:11" x14ac:dyDescent="0.25">
      <c r="B18" s="61">
        <v>42487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0"/>
        <v>0</v>
      </c>
      <c r="J18" s="35">
        <f t="shared" si="0"/>
        <v>0</v>
      </c>
      <c r="K18" s="35">
        <f t="shared" si="0"/>
        <v>0</v>
      </c>
    </row>
    <row r="19" spans="2:11" x14ac:dyDescent="0.25">
      <c r="B19" s="61">
        <v>42488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0"/>
        <v>0</v>
      </c>
      <c r="J19" s="35">
        <f t="shared" si="0"/>
        <v>0</v>
      </c>
      <c r="K19" s="35">
        <f t="shared" si="0"/>
        <v>0</v>
      </c>
    </row>
    <row r="20" spans="2:11" x14ac:dyDescent="0.25">
      <c r="B20" s="61">
        <v>42489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0"/>
        <v>0</v>
      </c>
      <c r="J20" s="35">
        <f t="shared" si="0"/>
        <v>0</v>
      </c>
      <c r="K20" s="35">
        <f t="shared" si="0"/>
        <v>0</v>
      </c>
    </row>
    <row r="21" spans="2:11" x14ac:dyDescent="0.25">
      <c r="B21" s="56" t="s">
        <v>8</v>
      </c>
      <c r="C21" s="54">
        <v>0</v>
      </c>
      <c r="D21" s="57">
        <v>0</v>
      </c>
      <c r="E21" s="57">
        <v>0</v>
      </c>
      <c r="F21" s="54">
        <v>0</v>
      </c>
      <c r="G21" s="57">
        <v>0</v>
      </c>
      <c r="H21" s="57">
        <v>0</v>
      </c>
      <c r="I21" s="54">
        <v>0</v>
      </c>
      <c r="J21" s="57">
        <v>0</v>
      </c>
      <c r="K21" s="57">
        <v>0</v>
      </c>
    </row>
    <row r="22" spans="2:11" x14ac:dyDescent="0.25">
      <c r="K22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5" workbookViewId="0">
      <selection activeCell="B26" sqref="B2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44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42492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42493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42494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42495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53">
        <v>42496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:I11" si="10">C9+F9</f>
        <v>0</v>
      </c>
      <c r="J9" s="35">
        <f t="shared" ref="J9:J11" si="11">D9+G9</f>
        <v>0</v>
      </c>
      <c r="K9" s="35">
        <f t="shared" ref="K9:K11" si="12">E9+H9</f>
        <v>0</v>
      </c>
    </row>
    <row r="10" spans="2:11" x14ac:dyDescent="0.25">
      <c r="B10" s="53">
        <v>42499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10"/>
        <v>0</v>
      </c>
      <c r="J10" s="35">
        <f t="shared" si="11"/>
        <v>0</v>
      </c>
      <c r="K10" s="35">
        <f t="shared" si="12"/>
        <v>0</v>
      </c>
    </row>
    <row r="11" spans="2:11" x14ac:dyDescent="0.25">
      <c r="B11" s="53">
        <v>42500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10"/>
        <v>0</v>
      </c>
      <c r="J11" s="35">
        <f t="shared" si="11"/>
        <v>0</v>
      </c>
      <c r="K11" s="35">
        <f t="shared" si="12"/>
        <v>0</v>
      </c>
    </row>
    <row r="12" spans="2:11" x14ac:dyDescent="0.25">
      <c r="B12" s="53">
        <v>42501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53">
        <v>42502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53">
        <v>42503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53">
        <v>42506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53">
        <v>42507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:I17" si="25">C16+F16</f>
        <v>0</v>
      </c>
      <c r="J16" s="35">
        <f t="shared" ref="J16:J17" si="26">D16+G16</f>
        <v>0</v>
      </c>
      <c r="K16" s="35">
        <f t="shared" ref="K16:K17" si="27">E16+H16</f>
        <v>0</v>
      </c>
    </row>
    <row r="17" spans="2:11" x14ac:dyDescent="0.25">
      <c r="B17" s="53">
        <v>42508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5"/>
        <v>0</v>
      </c>
      <c r="J17" s="35">
        <f t="shared" si="26"/>
        <v>0</v>
      </c>
      <c r="K17" s="35">
        <f t="shared" si="27"/>
        <v>0</v>
      </c>
    </row>
    <row r="18" spans="2:11" x14ac:dyDescent="0.25">
      <c r="B18" s="53">
        <v>42509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8">C18+F18</f>
        <v>0</v>
      </c>
      <c r="J18" s="35">
        <f t="shared" ref="J18" si="29">D18+G18</f>
        <v>0</v>
      </c>
      <c r="K18" s="35">
        <f t="shared" ref="K18" si="30">E18+H18</f>
        <v>0</v>
      </c>
    </row>
    <row r="19" spans="2:11" x14ac:dyDescent="0.25">
      <c r="B19" s="53">
        <v>42510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1">C19+F19</f>
        <v>0</v>
      </c>
      <c r="J19" s="35">
        <f t="shared" ref="J19" si="32">D19+G19</f>
        <v>0</v>
      </c>
      <c r="K19" s="35">
        <f t="shared" ref="K19" si="33">E19+H19</f>
        <v>0</v>
      </c>
    </row>
    <row r="20" spans="2:11" x14ac:dyDescent="0.25">
      <c r="B20" s="53">
        <v>42513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4">C20+F20</f>
        <v>0</v>
      </c>
      <c r="J20" s="35">
        <f t="shared" ref="J20" si="35">D20+G20</f>
        <v>0</v>
      </c>
      <c r="K20" s="35">
        <f t="shared" ref="K20" si="36">E20+H20</f>
        <v>0</v>
      </c>
    </row>
    <row r="21" spans="2:11" x14ac:dyDescent="0.25">
      <c r="B21" s="53">
        <v>42514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53">
        <v>42515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53">
        <v>42516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  <row r="24" spans="2:11" x14ac:dyDescent="0.25">
      <c r="B24" s="53">
        <v>42517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6">C24+F24</f>
        <v>0</v>
      </c>
      <c r="J24" s="35">
        <f t="shared" ref="J24" si="47">D24+G24</f>
        <v>0</v>
      </c>
      <c r="K24" s="35">
        <f t="shared" ref="K24" si="48">E24+H24</f>
        <v>0</v>
      </c>
    </row>
    <row r="25" spans="2:11" x14ac:dyDescent="0.25">
      <c r="B25" s="53">
        <v>42520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9">C25+F25</f>
        <v>0</v>
      </c>
      <c r="J25" s="35">
        <f t="shared" ref="J25" si="50">D25+G25</f>
        <v>0</v>
      </c>
      <c r="K25" s="35">
        <f t="shared" ref="K25" si="51">E25+H25</f>
        <v>0</v>
      </c>
    </row>
    <row r="26" spans="2:11" x14ac:dyDescent="0.25">
      <c r="B26" s="53">
        <v>42521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2">C26+F26</f>
        <v>0</v>
      </c>
      <c r="J26" s="35">
        <f t="shared" ref="J26" si="53">D26+G26</f>
        <v>0</v>
      </c>
      <c r="K26" s="35">
        <f t="shared" ref="K26" si="54">E26+H26</f>
        <v>0</v>
      </c>
    </row>
    <row r="27" spans="2:11" x14ac:dyDescent="0.25">
      <c r="B27" s="56" t="s">
        <v>8</v>
      </c>
      <c r="C27" s="54">
        <v>0</v>
      </c>
      <c r="D27" s="57">
        <v>0</v>
      </c>
      <c r="E27" s="57">
        <v>0</v>
      </c>
      <c r="F27" s="54">
        <v>0</v>
      </c>
      <c r="G27" s="57">
        <v>0</v>
      </c>
      <c r="H27" s="57">
        <v>0</v>
      </c>
      <c r="I27" s="54">
        <v>0</v>
      </c>
      <c r="J27" s="57">
        <v>0</v>
      </c>
      <c r="K27" s="57">
        <v>0</v>
      </c>
    </row>
    <row r="28" spans="2:11" x14ac:dyDescent="0.25">
      <c r="K28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workbookViewId="0">
      <selection sqref="A1:XFD104857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47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42522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42523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42524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42527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42528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42529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42530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42531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53">
        <v>42534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:I14" si="22">C13+F13</f>
        <v>0</v>
      </c>
      <c r="J13" s="35">
        <f t="shared" ref="J13:J14" si="23">D13+G13</f>
        <v>0</v>
      </c>
      <c r="K13" s="35">
        <f t="shared" ref="K13:K14" si="24">E13+H13</f>
        <v>0</v>
      </c>
    </row>
    <row r="14" spans="2:11" x14ac:dyDescent="0.25">
      <c r="B14" s="53">
        <v>42535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22"/>
        <v>0</v>
      </c>
      <c r="J14" s="35">
        <f t="shared" si="23"/>
        <v>0</v>
      </c>
      <c r="K14" s="35">
        <f t="shared" si="24"/>
        <v>0</v>
      </c>
    </row>
    <row r="15" spans="2:11" x14ac:dyDescent="0.25">
      <c r="B15" s="53">
        <v>42536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53">
        <v>42537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53">
        <v>42538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:I18" si="31">C17+F17</f>
        <v>0</v>
      </c>
      <c r="J17" s="35">
        <f t="shared" ref="J17:J18" si="32">D17+G17</f>
        <v>0</v>
      </c>
      <c r="K17" s="35">
        <f t="shared" ref="K17:K18" si="33">E17+H17</f>
        <v>0</v>
      </c>
    </row>
    <row r="18" spans="2:11" x14ac:dyDescent="0.25">
      <c r="B18" s="53">
        <v>42541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31"/>
        <v>0</v>
      </c>
      <c r="J18" s="35">
        <f t="shared" si="32"/>
        <v>0</v>
      </c>
      <c r="K18" s="35">
        <f t="shared" si="33"/>
        <v>0</v>
      </c>
    </row>
    <row r="19" spans="2:11" x14ac:dyDescent="0.25">
      <c r="B19" s="53">
        <v>42542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:I20" si="34">C19+F19</f>
        <v>0</v>
      </c>
      <c r="J19" s="35">
        <f t="shared" ref="J19:J20" si="35">D19+G19</f>
        <v>0</v>
      </c>
      <c r="K19" s="35">
        <f t="shared" ref="K19:K20" si="36">E19+H19</f>
        <v>0</v>
      </c>
    </row>
    <row r="20" spans="2:11" x14ac:dyDescent="0.25">
      <c r="B20" s="53">
        <v>42543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34"/>
        <v>0</v>
      </c>
      <c r="J20" s="35">
        <f t="shared" si="35"/>
        <v>0</v>
      </c>
      <c r="K20" s="35">
        <f t="shared" si="36"/>
        <v>0</v>
      </c>
    </row>
    <row r="21" spans="2:11" x14ac:dyDescent="0.25">
      <c r="B21" s="53">
        <v>42544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53">
        <v>42545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53">
        <v>42548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  <row r="24" spans="2:11" x14ac:dyDescent="0.25">
      <c r="B24" s="53">
        <v>42549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6">C24+F24</f>
        <v>0</v>
      </c>
      <c r="J24" s="35">
        <f t="shared" ref="J24" si="47">D24+G24</f>
        <v>0</v>
      </c>
      <c r="K24" s="35">
        <f t="shared" ref="K24" si="48">E24+H24</f>
        <v>0</v>
      </c>
    </row>
    <row r="25" spans="2:11" x14ac:dyDescent="0.25">
      <c r="B25" s="53">
        <v>42550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9">C25+F25</f>
        <v>0</v>
      </c>
      <c r="J25" s="35">
        <f t="shared" ref="J25" si="50">D25+G25</f>
        <v>0</v>
      </c>
      <c r="K25" s="35">
        <f t="shared" ref="K25" si="51">E25+H25</f>
        <v>0</v>
      </c>
    </row>
    <row r="26" spans="2:11" x14ac:dyDescent="0.25">
      <c r="B26" s="53">
        <v>42551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2">C26+F26</f>
        <v>0</v>
      </c>
      <c r="J26" s="35">
        <f t="shared" ref="J26" si="53">D26+G26</f>
        <v>0</v>
      </c>
      <c r="K26" s="35">
        <f t="shared" ref="K26" si="54">E26+H26</f>
        <v>0</v>
      </c>
    </row>
    <row r="27" spans="2:11" x14ac:dyDescent="0.25">
      <c r="B27" s="56" t="s">
        <v>8</v>
      </c>
      <c r="C27" s="54">
        <v>0</v>
      </c>
      <c r="D27" s="57">
        <v>0</v>
      </c>
      <c r="E27" s="57">
        <v>0</v>
      </c>
      <c r="F27" s="54">
        <v>0</v>
      </c>
      <c r="G27" s="57">
        <v>0</v>
      </c>
      <c r="H27" s="57">
        <v>0</v>
      </c>
      <c r="I27" s="54">
        <v>0</v>
      </c>
      <c r="J27" s="57">
        <v>0</v>
      </c>
      <c r="K27" s="57">
        <v>0</v>
      </c>
    </row>
    <row r="28" spans="2:11" x14ac:dyDescent="0.25">
      <c r="K28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opLeftCell="A11" workbookViewId="0">
      <selection activeCell="B24" sqref="B2:K26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48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42552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42555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I7" si="1">C6+F6</f>
        <v>0</v>
      </c>
      <c r="J6" s="35">
        <f t="shared" ref="J6:J7" si="2">D6+G6</f>
        <v>0</v>
      </c>
      <c r="K6" s="35">
        <f t="shared" ref="K6:K7" si="3">E6+H6</f>
        <v>0</v>
      </c>
    </row>
    <row r="7" spans="2:11" x14ac:dyDescent="0.25">
      <c r="B7" s="3">
        <v>42556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1"/>
        <v>0</v>
      </c>
      <c r="J7" s="35">
        <f t="shared" si="2"/>
        <v>0</v>
      </c>
      <c r="K7" s="35">
        <f t="shared" si="3"/>
        <v>0</v>
      </c>
    </row>
    <row r="8" spans="2:11" x14ac:dyDescent="0.25">
      <c r="B8" s="3">
        <v>42558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42559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42562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42563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42564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42565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:I14" si="19">C13+F13</f>
        <v>0</v>
      </c>
      <c r="J13" s="35">
        <f t="shared" ref="J13:J14" si="20">D13+G13</f>
        <v>0</v>
      </c>
      <c r="K13" s="35">
        <f t="shared" ref="K13:K14" si="21">E13+H13</f>
        <v>0</v>
      </c>
    </row>
    <row r="14" spans="2:11" x14ac:dyDescent="0.25">
      <c r="B14" s="3">
        <v>42566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19"/>
        <v>0</v>
      </c>
      <c r="J14" s="35">
        <f t="shared" si="20"/>
        <v>0</v>
      </c>
      <c r="K14" s="35">
        <f t="shared" si="21"/>
        <v>0</v>
      </c>
    </row>
    <row r="15" spans="2:11" x14ac:dyDescent="0.25">
      <c r="B15" s="3">
        <v>42569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42570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42571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42572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42573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42576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42577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61">
        <v>42578</v>
      </c>
      <c r="C22" s="43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:I24" si="43">C22+F22</f>
        <v>0</v>
      </c>
      <c r="J22" s="35">
        <f t="shared" ref="J22:J24" si="44">D22+G22</f>
        <v>0</v>
      </c>
      <c r="K22" s="35">
        <f t="shared" ref="K22:K24" si="45">E22+H22</f>
        <v>0</v>
      </c>
    </row>
    <row r="23" spans="2:11" x14ac:dyDescent="0.25">
      <c r="B23" s="61">
        <v>42579</v>
      </c>
      <c r="C23" s="43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43"/>
        <v>0</v>
      </c>
      <c r="J23" s="35">
        <f t="shared" si="44"/>
        <v>0</v>
      </c>
      <c r="K23" s="35">
        <f t="shared" si="45"/>
        <v>0</v>
      </c>
    </row>
    <row r="24" spans="2:11" x14ac:dyDescent="0.25">
      <c r="B24" s="61">
        <v>42580</v>
      </c>
      <c r="C24" s="43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43"/>
        <v>0</v>
      </c>
      <c r="J24" s="35">
        <f t="shared" si="44"/>
        <v>0</v>
      </c>
      <c r="K24" s="35">
        <f t="shared" si="45"/>
        <v>0</v>
      </c>
    </row>
    <row r="25" spans="2:11" x14ac:dyDescent="0.25">
      <c r="B25" s="56" t="s">
        <v>8</v>
      </c>
      <c r="C25" s="54">
        <v>0</v>
      </c>
      <c r="D25" s="57">
        <v>0</v>
      </c>
      <c r="E25" s="57">
        <v>0</v>
      </c>
      <c r="F25" s="54">
        <v>0</v>
      </c>
      <c r="G25" s="57">
        <v>0</v>
      </c>
      <c r="H25" s="57">
        <v>0</v>
      </c>
      <c r="I25" s="54">
        <v>0</v>
      </c>
      <c r="J25" s="57">
        <v>0</v>
      </c>
      <c r="K25" s="57">
        <v>0</v>
      </c>
    </row>
    <row r="26" spans="2:11" x14ac:dyDescent="0.25">
      <c r="K26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workbookViewId="0">
      <selection sqref="A1:XFD1048576"/>
    </sheetView>
  </sheetViews>
  <sheetFormatPr defaultColWidth="13.5703125" defaultRowHeight="15" x14ac:dyDescent="0.25"/>
  <cols>
    <col min="2" max="2" width="9.85546875" bestFit="1" customWidth="1"/>
    <col min="3" max="3" width="6.85546875" bestFit="1" customWidth="1"/>
    <col min="5" max="5" width="12.7109375" bestFit="1" customWidth="1"/>
    <col min="6" max="6" width="6.85546875" bestFit="1" customWidth="1"/>
    <col min="8" max="8" width="12.7109375" bestFit="1" customWidth="1"/>
    <col min="9" max="9" width="6.85546875" bestFit="1" customWidth="1"/>
    <col min="11" max="11" width="12.7109375" bestFit="1" customWidth="1"/>
  </cols>
  <sheetData>
    <row r="2" spans="2:11" ht="15.75" x14ac:dyDescent="0.25">
      <c r="B2" s="84" t="s">
        <v>0</v>
      </c>
      <c r="C2" s="85" t="s">
        <v>49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42583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42584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42585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42586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42587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42590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42591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42592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42593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x14ac:dyDescent="0.25">
      <c r="B14" s="3">
        <v>42594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:I15" si="25">C14+F14</f>
        <v>0</v>
      </c>
      <c r="J14" s="35">
        <f t="shared" ref="J14:J15" si="26">D14+G14</f>
        <v>0</v>
      </c>
      <c r="K14" s="35">
        <f t="shared" ref="K14:K15" si="27">E14+H14</f>
        <v>0</v>
      </c>
    </row>
    <row r="15" spans="2:11" x14ac:dyDescent="0.25">
      <c r="B15" s="3">
        <v>42598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25"/>
        <v>0</v>
      </c>
      <c r="J15" s="35">
        <f t="shared" si="26"/>
        <v>0</v>
      </c>
      <c r="K15" s="35">
        <f t="shared" si="27"/>
        <v>0</v>
      </c>
    </row>
    <row r="16" spans="2:11" x14ac:dyDescent="0.25">
      <c r="B16" s="3">
        <v>42600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:I17" si="28">C16+F16</f>
        <v>0</v>
      </c>
      <c r="J16" s="35">
        <f t="shared" ref="J16:J17" si="29">D16+G16</f>
        <v>0</v>
      </c>
      <c r="K16" s="35">
        <f t="shared" ref="K16:K17" si="30">E16+H16</f>
        <v>0</v>
      </c>
    </row>
    <row r="17" spans="2:11" x14ac:dyDescent="0.25">
      <c r="B17" s="3">
        <v>42601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8"/>
        <v>0</v>
      </c>
      <c r="J17" s="35">
        <f t="shared" si="29"/>
        <v>0</v>
      </c>
      <c r="K17" s="35">
        <f t="shared" si="30"/>
        <v>0</v>
      </c>
    </row>
    <row r="18" spans="2:11" x14ac:dyDescent="0.25">
      <c r="B18" s="3">
        <v>42604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42605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42606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:I21" si="37">C20+F20</f>
        <v>0</v>
      </c>
      <c r="J20" s="35">
        <f t="shared" ref="J20:J21" si="38">D20+G20</f>
        <v>0</v>
      </c>
      <c r="K20" s="35">
        <f t="shared" ref="K20:K21" si="39">E20+H20</f>
        <v>0</v>
      </c>
    </row>
    <row r="21" spans="2:11" x14ac:dyDescent="0.25">
      <c r="B21" s="3">
        <v>42607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37"/>
        <v>0</v>
      </c>
      <c r="J21" s="35">
        <f t="shared" si="38"/>
        <v>0</v>
      </c>
      <c r="K21" s="35">
        <f t="shared" si="39"/>
        <v>0</v>
      </c>
    </row>
    <row r="22" spans="2:11" x14ac:dyDescent="0.25">
      <c r="B22" s="3">
        <v>42608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:I24" si="40">C22+F22</f>
        <v>0</v>
      </c>
      <c r="J22" s="35">
        <f t="shared" ref="J22:J24" si="41">D22+G22</f>
        <v>0</v>
      </c>
      <c r="K22" s="35">
        <f t="shared" ref="K22:K24" si="42">E22+H22</f>
        <v>0</v>
      </c>
    </row>
    <row r="23" spans="2:11" x14ac:dyDescent="0.25">
      <c r="B23" s="3">
        <v>42611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40"/>
        <v>0</v>
      </c>
      <c r="J23" s="35">
        <f t="shared" si="41"/>
        <v>0</v>
      </c>
      <c r="K23" s="35">
        <f t="shared" si="42"/>
        <v>0</v>
      </c>
    </row>
    <row r="24" spans="2:11" x14ac:dyDescent="0.25">
      <c r="B24" s="3">
        <v>42612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40"/>
        <v>0</v>
      </c>
      <c r="J24" s="35">
        <f t="shared" si="41"/>
        <v>0</v>
      </c>
      <c r="K24" s="35">
        <f t="shared" si="42"/>
        <v>0</v>
      </c>
    </row>
    <row r="25" spans="2:11" x14ac:dyDescent="0.25">
      <c r="B25" s="3">
        <v>42613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3">C25+F25</f>
        <v>0</v>
      </c>
      <c r="J25" s="35">
        <f t="shared" ref="J25" si="44">D25+G25</f>
        <v>0</v>
      </c>
      <c r="K25" s="35">
        <f t="shared" ref="K25" si="45">E25+H25</f>
        <v>0</v>
      </c>
    </row>
    <row r="26" spans="2:11" x14ac:dyDescent="0.25">
      <c r="B26" s="56" t="s">
        <v>8</v>
      </c>
      <c r="C26" s="54">
        <v>0</v>
      </c>
      <c r="D26" s="57">
        <v>0</v>
      </c>
      <c r="E26" s="57">
        <v>0</v>
      </c>
      <c r="F26" s="54">
        <v>0</v>
      </c>
      <c r="G26" s="57">
        <v>0</v>
      </c>
      <c r="H26" s="57">
        <v>0</v>
      </c>
      <c r="I26" s="54">
        <v>0</v>
      </c>
      <c r="J26" s="57">
        <v>0</v>
      </c>
      <c r="K26" s="57">
        <v>0</v>
      </c>
    </row>
    <row r="27" spans="2:11" x14ac:dyDescent="0.25">
      <c r="K27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K38"/>
  <sheetViews>
    <sheetView showGridLines="0" zoomScaleNormal="100" workbookViewId="0">
      <selection activeCell="B2" sqref="B2:B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10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41519</v>
      </c>
      <c r="C5" s="4">
        <v>4</v>
      </c>
      <c r="D5" s="5">
        <v>38.9</v>
      </c>
      <c r="E5" s="5">
        <v>36.97</v>
      </c>
      <c r="F5" s="6" t="s">
        <v>4</v>
      </c>
      <c r="G5" s="7" t="s">
        <v>4</v>
      </c>
      <c r="H5" s="19" t="s">
        <v>4</v>
      </c>
      <c r="I5" s="4">
        <v>4</v>
      </c>
      <c r="J5" s="5">
        <v>38.9</v>
      </c>
      <c r="K5" s="5">
        <v>36.97</v>
      </c>
    </row>
    <row r="6" spans="2:11" x14ac:dyDescent="0.25">
      <c r="B6" s="3">
        <v>41520</v>
      </c>
      <c r="C6" s="4">
        <v>6</v>
      </c>
      <c r="D6" s="5">
        <v>190</v>
      </c>
      <c r="E6" s="5">
        <v>181.22</v>
      </c>
      <c r="F6" s="6" t="s">
        <v>4</v>
      </c>
      <c r="G6" s="7" t="s">
        <v>4</v>
      </c>
      <c r="H6" s="19" t="s">
        <v>4</v>
      </c>
      <c r="I6" s="4">
        <v>6</v>
      </c>
      <c r="J6" s="5">
        <v>190</v>
      </c>
      <c r="K6" s="5">
        <v>181.22</v>
      </c>
    </row>
    <row r="7" spans="2:11" x14ac:dyDescent="0.25">
      <c r="B7" s="3">
        <v>41521</v>
      </c>
      <c r="C7" s="4">
        <v>3</v>
      </c>
      <c r="D7" s="5">
        <v>435</v>
      </c>
      <c r="E7" s="5">
        <v>427.57</v>
      </c>
      <c r="F7" s="6" t="s">
        <v>4</v>
      </c>
      <c r="G7" s="7" t="s">
        <v>4</v>
      </c>
      <c r="H7" s="19" t="s">
        <v>4</v>
      </c>
      <c r="I7" s="4">
        <v>3</v>
      </c>
      <c r="J7" s="5">
        <v>435</v>
      </c>
      <c r="K7" s="5">
        <v>427.57</v>
      </c>
    </row>
    <row r="8" spans="2:11" x14ac:dyDescent="0.25">
      <c r="B8" s="3">
        <v>41522</v>
      </c>
      <c r="C8" s="4">
        <v>15</v>
      </c>
      <c r="D8" s="5">
        <v>223</v>
      </c>
      <c r="E8" s="5">
        <v>211.16</v>
      </c>
      <c r="F8" s="6" t="s">
        <v>4</v>
      </c>
      <c r="G8" s="7" t="s">
        <v>4</v>
      </c>
      <c r="H8" s="19" t="s">
        <v>4</v>
      </c>
      <c r="I8" s="4">
        <v>15</v>
      </c>
      <c r="J8" s="5">
        <v>223</v>
      </c>
      <c r="K8" s="5">
        <v>211.16</v>
      </c>
    </row>
    <row r="9" spans="2:11" x14ac:dyDescent="0.25">
      <c r="B9" s="3">
        <v>41523</v>
      </c>
      <c r="C9" s="4">
        <v>9</v>
      </c>
      <c r="D9" s="5">
        <v>355.2</v>
      </c>
      <c r="E9" s="5">
        <v>338.11</v>
      </c>
      <c r="F9" s="6" t="s">
        <v>4</v>
      </c>
      <c r="G9" s="7" t="s">
        <v>4</v>
      </c>
      <c r="H9" s="19" t="s">
        <v>4</v>
      </c>
      <c r="I9" s="4">
        <v>9</v>
      </c>
      <c r="J9" s="5">
        <v>355.2</v>
      </c>
      <c r="K9" s="5">
        <v>338.11</v>
      </c>
    </row>
    <row r="10" spans="2:11" x14ac:dyDescent="0.25">
      <c r="B10" s="3">
        <v>41527</v>
      </c>
      <c r="C10" s="4">
        <v>9</v>
      </c>
      <c r="D10" s="5">
        <v>382.9</v>
      </c>
      <c r="E10" s="5">
        <v>366.45</v>
      </c>
      <c r="F10" s="6" t="s">
        <v>4</v>
      </c>
      <c r="G10" s="7" t="s">
        <v>4</v>
      </c>
      <c r="H10" s="19" t="s">
        <v>4</v>
      </c>
      <c r="I10" s="4">
        <v>9</v>
      </c>
      <c r="J10" s="5">
        <v>382.9</v>
      </c>
      <c r="K10" s="5">
        <v>366.45</v>
      </c>
    </row>
    <row r="11" spans="2:11" x14ac:dyDescent="0.25">
      <c r="B11" s="3">
        <v>41528</v>
      </c>
      <c r="C11" s="4">
        <v>10</v>
      </c>
      <c r="D11" s="5">
        <v>604.5</v>
      </c>
      <c r="E11" s="5">
        <v>597.79999999999995</v>
      </c>
      <c r="F11" s="6" t="s">
        <v>4</v>
      </c>
      <c r="G11" s="7" t="s">
        <v>4</v>
      </c>
      <c r="H11" s="19" t="s">
        <v>4</v>
      </c>
      <c r="I11" s="4">
        <v>10</v>
      </c>
      <c r="J11" s="5">
        <v>604.5</v>
      </c>
      <c r="K11" s="5">
        <v>597.79999999999995</v>
      </c>
    </row>
    <row r="12" spans="2:11" x14ac:dyDescent="0.25">
      <c r="B12" s="3">
        <v>41529</v>
      </c>
      <c r="C12" s="4">
        <v>3</v>
      </c>
      <c r="D12" s="5">
        <v>43.1</v>
      </c>
      <c r="E12" s="5">
        <v>42.44</v>
      </c>
      <c r="F12" s="6">
        <v>2</v>
      </c>
      <c r="G12" s="7">
        <v>0.13</v>
      </c>
      <c r="H12" s="19">
        <v>0.13</v>
      </c>
      <c r="I12" s="4">
        <v>5</v>
      </c>
      <c r="J12" s="5">
        <v>43.23</v>
      </c>
      <c r="K12" s="5">
        <v>42.57</v>
      </c>
    </row>
    <row r="13" spans="2:11" x14ac:dyDescent="0.25">
      <c r="B13" s="3">
        <v>41530</v>
      </c>
      <c r="C13" s="4">
        <v>14</v>
      </c>
      <c r="D13" s="5">
        <v>427.6</v>
      </c>
      <c r="E13" s="5">
        <v>420.41</v>
      </c>
      <c r="F13" s="6" t="s">
        <v>4</v>
      </c>
      <c r="G13" s="7" t="s">
        <v>4</v>
      </c>
      <c r="H13" s="19" t="s">
        <v>4</v>
      </c>
      <c r="I13" s="4">
        <v>14</v>
      </c>
      <c r="J13" s="5">
        <v>427.6</v>
      </c>
      <c r="K13" s="5">
        <v>420.41</v>
      </c>
    </row>
    <row r="14" spans="2:11" x14ac:dyDescent="0.25">
      <c r="B14" s="3">
        <v>41533</v>
      </c>
      <c r="C14" s="4">
        <v>5</v>
      </c>
      <c r="D14" s="5">
        <v>252</v>
      </c>
      <c r="E14" s="5">
        <v>247.71</v>
      </c>
      <c r="F14" s="6" t="s">
        <v>4</v>
      </c>
      <c r="G14" s="7" t="s">
        <v>4</v>
      </c>
      <c r="H14" s="19" t="s">
        <v>4</v>
      </c>
      <c r="I14" s="4">
        <v>5</v>
      </c>
      <c r="J14" s="5">
        <v>252</v>
      </c>
      <c r="K14" s="5">
        <v>247.71</v>
      </c>
    </row>
    <row r="15" spans="2:11" x14ac:dyDescent="0.25">
      <c r="B15" s="3">
        <v>41534</v>
      </c>
      <c r="C15" s="4">
        <v>11</v>
      </c>
      <c r="D15" s="5">
        <v>409</v>
      </c>
      <c r="E15" s="5">
        <v>399.24</v>
      </c>
      <c r="F15" s="6" t="s">
        <v>4</v>
      </c>
      <c r="G15" s="7" t="s">
        <v>4</v>
      </c>
      <c r="H15" s="19" t="s">
        <v>4</v>
      </c>
      <c r="I15" s="4">
        <v>11</v>
      </c>
      <c r="J15" s="5">
        <v>409</v>
      </c>
      <c r="K15" s="5">
        <v>399.24</v>
      </c>
    </row>
    <row r="16" spans="2:11" s="24" customFormat="1" x14ac:dyDescent="0.25">
      <c r="B16" s="3">
        <v>41535</v>
      </c>
      <c r="C16" s="4">
        <v>6</v>
      </c>
      <c r="D16" s="5">
        <v>380</v>
      </c>
      <c r="E16" s="5">
        <v>373.7</v>
      </c>
      <c r="F16" s="6">
        <v>1</v>
      </c>
      <c r="G16" s="7">
        <v>0.1</v>
      </c>
      <c r="H16" s="19">
        <v>9.5000000000000001E-2</v>
      </c>
      <c r="I16" s="4">
        <v>7</v>
      </c>
      <c r="J16" s="5">
        <v>380.1</v>
      </c>
      <c r="K16" s="5">
        <v>373.8</v>
      </c>
    </row>
    <row r="17" spans="2:11" x14ac:dyDescent="0.25">
      <c r="B17" s="3">
        <v>41536</v>
      </c>
      <c r="C17" s="4">
        <v>14</v>
      </c>
      <c r="D17" s="5">
        <v>481.8</v>
      </c>
      <c r="E17" s="5">
        <v>466.19</v>
      </c>
      <c r="F17" s="6" t="s">
        <v>4</v>
      </c>
      <c r="G17" s="7" t="s">
        <v>4</v>
      </c>
      <c r="H17" s="19" t="s">
        <v>4</v>
      </c>
      <c r="I17" s="4">
        <v>14</v>
      </c>
      <c r="J17" s="5">
        <v>481.8</v>
      </c>
      <c r="K17" s="5">
        <v>466.19</v>
      </c>
    </row>
    <row r="18" spans="2:11" x14ac:dyDescent="0.25">
      <c r="B18" s="3">
        <v>41537</v>
      </c>
      <c r="C18" s="4">
        <v>7</v>
      </c>
      <c r="D18" s="5">
        <v>240.3</v>
      </c>
      <c r="E18" s="5">
        <v>228.99</v>
      </c>
      <c r="F18" s="6" t="s">
        <v>4</v>
      </c>
      <c r="G18" s="7" t="s">
        <v>4</v>
      </c>
      <c r="H18" s="19" t="s">
        <v>4</v>
      </c>
      <c r="I18" s="4">
        <v>7</v>
      </c>
      <c r="J18" s="5">
        <v>240.3</v>
      </c>
      <c r="K18" s="5">
        <v>228.99</v>
      </c>
    </row>
    <row r="19" spans="2:11" x14ac:dyDescent="0.25">
      <c r="B19" s="3">
        <v>41540</v>
      </c>
      <c r="C19" s="4">
        <v>5</v>
      </c>
      <c r="D19" s="5">
        <v>150</v>
      </c>
      <c r="E19" s="5">
        <v>136.74</v>
      </c>
      <c r="F19" s="6" t="s">
        <v>4</v>
      </c>
      <c r="G19" s="7" t="s">
        <v>4</v>
      </c>
      <c r="H19" s="19" t="s">
        <v>4</v>
      </c>
      <c r="I19" s="4">
        <v>5</v>
      </c>
      <c r="J19" s="5">
        <v>150</v>
      </c>
      <c r="K19" s="5">
        <v>136.74</v>
      </c>
    </row>
    <row r="20" spans="2:11" x14ac:dyDescent="0.25">
      <c r="B20" s="3">
        <v>41541</v>
      </c>
      <c r="C20" s="4">
        <v>7</v>
      </c>
      <c r="D20" s="5">
        <v>417.6</v>
      </c>
      <c r="E20" s="5">
        <v>412.52</v>
      </c>
      <c r="F20" s="6" t="s">
        <v>4</v>
      </c>
      <c r="G20" s="7" t="s">
        <v>4</v>
      </c>
      <c r="H20" s="19" t="s">
        <v>4</v>
      </c>
      <c r="I20" s="4">
        <v>7</v>
      </c>
      <c r="J20" s="5">
        <v>417.6</v>
      </c>
      <c r="K20" s="5">
        <v>412.52</v>
      </c>
    </row>
    <row r="21" spans="2:11" x14ac:dyDescent="0.25">
      <c r="B21" s="3">
        <v>41542</v>
      </c>
      <c r="C21" s="4">
        <v>7</v>
      </c>
      <c r="D21" s="5">
        <v>151.5</v>
      </c>
      <c r="E21" s="5">
        <v>150.54</v>
      </c>
      <c r="F21" s="6" t="s">
        <v>4</v>
      </c>
      <c r="G21" s="7" t="s">
        <v>4</v>
      </c>
      <c r="H21" s="19" t="s">
        <v>4</v>
      </c>
      <c r="I21" s="4">
        <v>7</v>
      </c>
      <c r="J21" s="5">
        <v>151.5</v>
      </c>
      <c r="K21" s="5">
        <v>150.54</v>
      </c>
    </row>
    <row r="22" spans="2:11" x14ac:dyDescent="0.25">
      <c r="B22" s="3">
        <v>41543</v>
      </c>
      <c r="C22" s="4">
        <v>12</v>
      </c>
      <c r="D22" s="5">
        <v>494.5</v>
      </c>
      <c r="E22" s="5">
        <v>478.99</v>
      </c>
      <c r="F22" s="6" t="s">
        <v>4</v>
      </c>
      <c r="G22" s="7" t="s">
        <v>4</v>
      </c>
      <c r="H22" s="19" t="s">
        <v>4</v>
      </c>
      <c r="I22" s="4">
        <v>12</v>
      </c>
      <c r="J22" s="5">
        <v>494.5</v>
      </c>
      <c r="K22" s="5">
        <v>478.99</v>
      </c>
    </row>
    <row r="23" spans="2:11" x14ac:dyDescent="0.25">
      <c r="B23" s="3">
        <v>41544</v>
      </c>
      <c r="C23" s="4">
        <v>2</v>
      </c>
      <c r="D23" s="5">
        <v>126</v>
      </c>
      <c r="E23" s="5">
        <v>124.22</v>
      </c>
      <c r="F23" s="6" t="s">
        <v>4</v>
      </c>
      <c r="G23" s="7" t="s">
        <v>4</v>
      </c>
      <c r="H23" s="19" t="s">
        <v>4</v>
      </c>
      <c r="I23" s="4">
        <v>2</v>
      </c>
      <c r="J23" s="5">
        <v>126</v>
      </c>
      <c r="K23" s="5">
        <v>124.22</v>
      </c>
    </row>
    <row r="24" spans="2:11" x14ac:dyDescent="0.25">
      <c r="B24" s="3">
        <v>41547</v>
      </c>
      <c r="C24" s="4">
        <v>11</v>
      </c>
      <c r="D24" s="25">
        <v>341.35</v>
      </c>
      <c r="E24" s="5">
        <v>327.68</v>
      </c>
      <c r="F24" s="6" t="s">
        <v>4</v>
      </c>
      <c r="G24" s="7" t="s">
        <v>4</v>
      </c>
      <c r="H24" s="19" t="s">
        <v>4</v>
      </c>
      <c r="I24" s="4">
        <v>11</v>
      </c>
      <c r="J24" s="25">
        <v>341.35</v>
      </c>
      <c r="K24" s="5">
        <v>327.68</v>
      </c>
    </row>
    <row r="25" spans="2:11" x14ac:dyDescent="0.25">
      <c r="B25" s="27" t="s">
        <v>8</v>
      </c>
      <c r="C25" s="28">
        <f>SUM(C5:C24)</f>
        <v>160</v>
      </c>
      <c r="D25" s="29">
        <f t="shared" ref="D25:F25" si="0">SUM(D5:D24)</f>
        <v>6144.2500000000009</v>
      </c>
      <c r="E25" s="29">
        <f>SUM(E5:E24)</f>
        <v>5968.65</v>
      </c>
      <c r="F25" s="28">
        <f t="shared" si="0"/>
        <v>3</v>
      </c>
      <c r="G25" s="29">
        <f>SUM(G5:G24)</f>
        <v>0.23</v>
      </c>
      <c r="H25" s="29">
        <f>SUM(H5:H24)</f>
        <v>0.22500000000000001</v>
      </c>
      <c r="I25" s="28">
        <f>SUM(I5:I24)</f>
        <v>163</v>
      </c>
      <c r="J25" s="29">
        <f>SUM(J5:J24)</f>
        <v>6144.4800000000005</v>
      </c>
      <c r="K25" s="29">
        <f>SUM(K5:K24)</f>
        <v>5968.8799999999992</v>
      </c>
    </row>
    <row r="28" spans="2:1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2:1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sortState ref="B6:K24">
    <sortCondition ref="B5"/>
  </sortState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opLeftCell="A4" workbookViewId="0">
      <selection activeCell="B2" sqref="B2:K25"/>
    </sheetView>
  </sheetViews>
  <sheetFormatPr defaultColWidth="13.5703125" defaultRowHeight="15" x14ac:dyDescent="0.25"/>
  <cols>
    <col min="2" max="2" width="9.85546875" bestFit="1" customWidth="1"/>
    <col min="3" max="3" width="6.85546875" bestFit="1" customWidth="1"/>
    <col min="5" max="5" width="12.7109375" bestFit="1" customWidth="1"/>
    <col min="6" max="6" width="6.85546875" bestFit="1" customWidth="1"/>
    <col min="8" max="8" width="12.7109375" bestFit="1" customWidth="1"/>
    <col min="9" max="9" width="6.85546875" bestFit="1" customWidth="1"/>
    <col min="11" max="11" width="12.7109375" bestFit="1" customWidth="1"/>
  </cols>
  <sheetData>
    <row r="2" spans="2:11" ht="15.75" x14ac:dyDescent="0.25">
      <c r="B2" s="84" t="s">
        <v>0</v>
      </c>
      <c r="C2" s="85" t="s">
        <v>50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91" t="s">
        <v>1</v>
      </c>
      <c r="D3" s="92"/>
      <c r="E3" s="93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42614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6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42615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si="0"/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42619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42620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:I9" si="4">C8+F8</f>
        <v>0</v>
      </c>
      <c r="J8" s="35">
        <f t="shared" ref="J8:J9" si="5">D8+G8</f>
        <v>0</v>
      </c>
      <c r="K8" s="35">
        <f t="shared" ref="K8:K9" si="6">E8+H8</f>
        <v>0</v>
      </c>
    </row>
    <row r="9" spans="2:11" x14ac:dyDescent="0.25">
      <c r="B9" s="3">
        <v>42621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4"/>
        <v>0</v>
      </c>
      <c r="J9" s="35">
        <f t="shared" si="5"/>
        <v>0</v>
      </c>
      <c r="K9" s="35">
        <f t="shared" si="6"/>
        <v>0</v>
      </c>
    </row>
    <row r="10" spans="2:11" x14ac:dyDescent="0.25">
      <c r="B10" s="61">
        <f>B9+1</f>
        <v>42622</v>
      </c>
      <c r="C10" s="43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42625</v>
      </c>
      <c r="C11" s="43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42627</v>
      </c>
      <c r="C12" s="43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:I14" si="13">C12+F12</f>
        <v>0</v>
      </c>
      <c r="J12" s="35">
        <f t="shared" ref="J12:J14" si="14">D12+G12</f>
        <v>0</v>
      </c>
      <c r="K12" s="35">
        <f t="shared" ref="K12:K14" si="15">E12+H12</f>
        <v>0</v>
      </c>
    </row>
    <row r="13" spans="2:11" x14ac:dyDescent="0.25">
      <c r="B13" s="3">
        <v>42628</v>
      </c>
      <c r="C13" s="43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13"/>
        <v>0</v>
      </c>
      <c r="J13" s="35">
        <f t="shared" si="14"/>
        <v>0</v>
      </c>
      <c r="K13" s="35">
        <f t="shared" si="15"/>
        <v>0</v>
      </c>
    </row>
    <row r="14" spans="2:11" x14ac:dyDescent="0.25">
      <c r="B14" s="3">
        <v>42629</v>
      </c>
      <c r="C14" s="43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13"/>
        <v>0</v>
      </c>
      <c r="J14" s="35">
        <f t="shared" si="14"/>
        <v>0</v>
      </c>
      <c r="K14" s="35">
        <f t="shared" si="15"/>
        <v>0</v>
      </c>
    </row>
    <row r="15" spans="2:11" x14ac:dyDescent="0.25">
      <c r="B15" s="3">
        <v>42632</v>
      </c>
      <c r="C15" s="43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6">C15+F15</f>
        <v>0</v>
      </c>
      <c r="J15" s="35">
        <f t="shared" ref="J15" si="17">D15+G15</f>
        <v>0</v>
      </c>
      <c r="K15" s="35">
        <f t="shared" ref="K15" si="18">E15+H15</f>
        <v>0</v>
      </c>
    </row>
    <row r="16" spans="2:11" x14ac:dyDescent="0.25">
      <c r="B16" s="3">
        <v>42633</v>
      </c>
      <c r="C16" s="43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19">C16+F16</f>
        <v>0</v>
      </c>
      <c r="J16" s="35">
        <f t="shared" ref="J16" si="20">D16+G16</f>
        <v>0</v>
      </c>
      <c r="K16" s="35">
        <f t="shared" ref="K16" si="21">E16+H16</f>
        <v>0</v>
      </c>
    </row>
    <row r="17" spans="2:11" x14ac:dyDescent="0.25">
      <c r="B17" s="3">
        <v>42634</v>
      </c>
      <c r="C17" s="43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2">C17+F17</f>
        <v>0</v>
      </c>
      <c r="J17" s="35">
        <f t="shared" ref="J17" si="23">D17+G17</f>
        <v>0</v>
      </c>
      <c r="K17" s="35">
        <f t="shared" ref="K17" si="24">E17+H17</f>
        <v>0</v>
      </c>
    </row>
    <row r="18" spans="2:11" x14ac:dyDescent="0.25">
      <c r="B18" s="3">
        <v>42635</v>
      </c>
      <c r="C18" s="43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5">C18+F18</f>
        <v>0</v>
      </c>
      <c r="J18" s="35">
        <f t="shared" ref="J18" si="26">D18+G18</f>
        <v>0</v>
      </c>
      <c r="K18" s="35">
        <f t="shared" ref="K18" si="27">E18+H18</f>
        <v>0</v>
      </c>
    </row>
    <row r="19" spans="2:11" x14ac:dyDescent="0.25">
      <c r="B19" s="3">
        <v>42636</v>
      </c>
      <c r="C19" s="43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28">C19+F19</f>
        <v>0</v>
      </c>
      <c r="J19" s="35">
        <f t="shared" ref="J19" si="29">D19+G19</f>
        <v>0</v>
      </c>
      <c r="K19" s="35">
        <f t="shared" ref="K19" si="30">E19+H19</f>
        <v>0</v>
      </c>
    </row>
    <row r="20" spans="2:11" x14ac:dyDescent="0.25">
      <c r="B20" s="3">
        <v>42639</v>
      </c>
      <c r="C20" s="43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1">C20+F20</f>
        <v>0</v>
      </c>
      <c r="J20" s="35">
        <f t="shared" ref="J20" si="32">D20+G20</f>
        <v>0</v>
      </c>
      <c r="K20" s="35">
        <f t="shared" ref="K20" si="33">E20+H20</f>
        <v>0</v>
      </c>
    </row>
    <row r="21" spans="2:11" x14ac:dyDescent="0.25">
      <c r="B21" s="3">
        <v>42640</v>
      </c>
      <c r="C21" s="43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4">C21+F21</f>
        <v>0</v>
      </c>
      <c r="J21" s="35">
        <f t="shared" ref="J21" si="35">D21+G21</f>
        <v>0</v>
      </c>
      <c r="K21" s="35">
        <f t="shared" ref="K21" si="36">E21+H21</f>
        <v>0</v>
      </c>
    </row>
    <row r="22" spans="2:11" x14ac:dyDescent="0.25">
      <c r="B22" s="3">
        <v>42641</v>
      </c>
      <c r="C22" s="43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37">C22+F22</f>
        <v>0</v>
      </c>
      <c r="J22" s="35">
        <f t="shared" ref="J22" si="38">D22+G22</f>
        <v>0</v>
      </c>
      <c r="K22" s="35">
        <f t="shared" ref="K22" si="39">E22+H22</f>
        <v>0</v>
      </c>
    </row>
    <row r="23" spans="2:11" x14ac:dyDescent="0.25">
      <c r="B23" s="3">
        <v>42642</v>
      </c>
      <c r="C23" s="43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0">C23+F23</f>
        <v>0</v>
      </c>
      <c r="J23" s="35">
        <f t="shared" ref="J23" si="41">D23+G23</f>
        <v>0</v>
      </c>
      <c r="K23" s="35">
        <f t="shared" ref="K23" si="42">E23+H23</f>
        <v>0</v>
      </c>
    </row>
    <row r="24" spans="2:11" x14ac:dyDescent="0.25">
      <c r="B24" s="3">
        <v>42643</v>
      </c>
      <c r="C24" s="43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3">C24+F24</f>
        <v>0</v>
      </c>
      <c r="J24" s="35">
        <f t="shared" ref="J24" si="44">D24+G24</f>
        <v>0</v>
      </c>
      <c r="K24" s="35">
        <f t="shared" ref="K24" si="45">E24+H24</f>
        <v>0</v>
      </c>
    </row>
    <row r="25" spans="2:11" x14ac:dyDescent="0.25">
      <c r="B25" s="56" t="s">
        <v>8</v>
      </c>
      <c r="C25" s="54">
        <v>0</v>
      </c>
      <c r="D25" s="57">
        <v>0</v>
      </c>
      <c r="E25" s="57">
        <v>0</v>
      </c>
      <c r="F25" s="54">
        <v>0</v>
      </c>
      <c r="G25" s="57">
        <v>0</v>
      </c>
      <c r="H25" s="57">
        <v>0</v>
      </c>
      <c r="I25" s="54">
        <v>0</v>
      </c>
      <c r="J25" s="57">
        <v>0</v>
      </c>
      <c r="K25" s="57">
        <v>0</v>
      </c>
    </row>
    <row r="26" spans="2:11" x14ac:dyDescent="0.25">
      <c r="K26" t="s">
        <v>32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workbookViewId="0">
      <selection sqref="A1:XFD1048576"/>
    </sheetView>
  </sheetViews>
  <sheetFormatPr defaultRowHeight="15" x14ac:dyDescent="0.25"/>
  <cols>
    <col min="2" max="2" width="9.42578125" bestFit="1" customWidth="1"/>
  </cols>
  <sheetData>
    <row r="3" spans="2:11" ht="15.75" x14ac:dyDescent="0.25">
      <c r="B3" s="84" t="s">
        <v>0</v>
      </c>
      <c r="C3" s="85" t="s">
        <v>51</v>
      </c>
      <c r="D3" s="86"/>
      <c r="E3" s="86"/>
      <c r="F3" s="86"/>
      <c r="G3" s="86"/>
      <c r="H3" s="86"/>
      <c r="I3" s="86"/>
      <c r="J3" s="86"/>
      <c r="K3" s="87"/>
    </row>
    <row r="4" spans="2:11" x14ac:dyDescent="0.25">
      <c r="B4" s="84"/>
      <c r="C4" s="91" t="s">
        <v>1</v>
      </c>
      <c r="D4" s="92"/>
      <c r="E4" s="93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42646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42647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42648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42649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42650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42653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42656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42657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42660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42661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42662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42663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42664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42667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42668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42669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42670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42671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56" t="s">
        <v>8</v>
      </c>
      <c r="C24" s="54">
        <v>0</v>
      </c>
      <c r="D24" s="57">
        <v>0</v>
      </c>
      <c r="E24" s="57">
        <v>0</v>
      </c>
      <c r="F24" s="54">
        <v>0</v>
      </c>
      <c r="G24" s="57">
        <v>0</v>
      </c>
      <c r="H24" s="57">
        <v>0</v>
      </c>
      <c r="I24" s="54">
        <v>0</v>
      </c>
      <c r="J24" s="57">
        <v>0</v>
      </c>
      <c r="K24" s="57">
        <v>0</v>
      </c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workbookViewId="0">
      <selection sqref="A1:XFD1048576"/>
    </sheetView>
  </sheetViews>
  <sheetFormatPr defaultRowHeight="15" x14ac:dyDescent="0.25"/>
  <cols>
    <col min="2" max="2" width="10.7109375" bestFit="1" customWidth="1"/>
  </cols>
  <sheetData>
    <row r="3" spans="2:11" ht="15.75" x14ac:dyDescent="0.25">
      <c r="B3" s="84" t="s">
        <v>0</v>
      </c>
      <c r="C3" s="85" t="s">
        <v>52</v>
      </c>
      <c r="D3" s="86"/>
      <c r="E3" s="86"/>
      <c r="F3" s="86"/>
      <c r="G3" s="86"/>
      <c r="H3" s="86"/>
      <c r="I3" s="86"/>
      <c r="J3" s="86"/>
      <c r="K3" s="87"/>
    </row>
    <row r="4" spans="2:11" x14ac:dyDescent="0.25">
      <c r="B4" s="84"/>
      <c r="C4" s="91" t="s">
        <v>1</v>
      </c>
      <c r="D4" s="92"/>
      <c r="E4" s="93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ht="14.45" x14ac:dyDescent="0.3">
      <c r="B6" s="3">
        <v>42675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ht="14.45" x14ac:dyDescent="0.3">
      <c r="B7" s="3">
        <v>42676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42677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42678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42681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42682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42683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42684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42685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42689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42690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42691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42692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42695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42696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42697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63">
        <v>42698</v>
      </c>
      <c r="C22" s="64">
        <v>0</v>
      </c>
      <c r="D22" s="65">
        <v>0</v>
      </c>
      <c r="E22" s="65">
        <v>0</v>
      </c>
      <c r="F22" s="66">
        <v>0</v>
      </c>
      <c r="G22" s="65">
        <v>0</v>
      </c>
      <c r="H22" s="65">
        <v>0</v>
      </c>
      <c r="I22" s="67">
        <f t="shared" ref="I22" si="46">C22+F22</f>
        <v>0</v>
      </c>
      <c r="J22" s="65">
        <f t="shared" ref="J22" si="47">D22+G22</f>
        <v>0</v>
      </c>
      <c r="K22" s="65">
        <f t="shared" ref="K22" si="48">E22+H22</f>
        <v>0</v>
      </c>
    </row>
    <row r="23" spans="2:11" x14ac:dyDescent="0.25">
      <c r="B23" s="63">
        <v>42699</v>
      </c>
      <c r="C23" s="64">
        <v>0</v>
      </c>
      <c r="D23" s="65">
        <v>0</v>
      </c>
      <c r="E23" s="65">
        <v>0</v>
      </c>
      <c r="F23" s="66">
        <v>0</v>
      </c>
      <c r="G23" s="65">
        <v>0</v>
      </c>
      <c r="H23" s="65">
        <v>0</v>
      </c>
      <c r="I23" s="67">
        <f t="shared" ref="I23" si="49">C23+F23</f>
        <v>0</v>
      </c>
      <c r="J23" s="65">
        <f t="shared" ref="J23" si="50">D23+G23</f>
        <v>0</v>
      </c>
      <c r="K23" s="65">
        <f t="shared" ref="K23" si="51">E23+H23</f>
        <v>0</v>
      </c>
    </row>
    <row r="24" spans="2:11" x14ac:dyDescent="0.25">
      <c r="B24" s="63">
        <v>42702</v>
      </c>
      <c r="C24" s="64">
        <v>0</v>
      </c>
      <c r="D24" s="65">
        <v>0</v>
      </c>
      <c r="E24" s="65">
        <v>0</v>
      </c>
      <c r="F24" s="66">
        <v>0</v>
      </c>
      <c r="G24" s="65">
        <v>0</v>
      </c>
      <c r="H24" s="65">
        <v>0</v>
      </c>
      <c r="I24" s="67">
        <f t="shared" ref="I24" si="52">C24+F24</f>
        <v>0</v>
      </c>
      <c r="J24" s="65">
        <f t="shared" ref="J24" si="53">D24+G24</f>
        <v>0</v>
      </c>
      <c r="K24" s="65">
        <f t="shared" ref="K24" si="54">E24+H24</f>
        <v>0</v>
      </c>
    </row>
    <row r="25" spans="2:11" x14ac:dyDescent="0.25">
      <c r="B25" s="63">
        <v>42703</v>
      </c>
      <c r="C25" s="64">
        <v>0</v>
      </c>
      <c r="D25" s="65">
        <v>0</v>
      </c>
      <c r="E25" s="65">
        <v>0</v>
      </c>
      <c r="F25" s="66">
        <v>0</v>
      </c>
      <c r="G25" s="65">
        <v>0</v>
      </c>
      <c r="H25" s="65">
        <v>0</v>
      </c>
      <c r="I25" s="67">
        <f t="shared" ref="I25" si="55">C25+F25</f>
        <v>0</v>
      </c>
      <c r="J25" s="65">
        <f t="shared" ref="J25" si="56">D25+G25</f>
        <v>0</v>
      </c>
      <c r="K25" s="65">
        <f t="shared" ref="K25" si="57">E25+H25</f>
        <v>0</v>
      </c>
    </row>
    <row r="26" spans="2:11" ht="15.75" thickBot="1" x14ac:dyDescent="0.3">
      <c r="B26" s="63">
        <v>42704</v>
      </c>
      <c r="C26" s="64">
        <v>0</v>
      </c>
      <c r="D26" s="65">
        <v>0</v>
      </c>
      <c r="E26" s="65">
        <v>0</v>
      </c>
      <c r="F26" s="66">
        <v>0</v>
      </c>
      <c r="G26" s="65">
        <v>0</v>
      </c>
      <c r="H26" s="65">
        <v>0</v>
      </c>
      <c r="I26" s="67">
        <f t="shared" ref="I26" si="58">C26+F26</f>
        <v>0</v>
      </c>
      <c r="J26" s="65">
        <f t="shared" ref="J26" si="59">D26+G26</f>
        <v>0</v>
      </c>
      <c r="K26" s="65">
        <f t="shared" ref="K26" si="60">E26+H26</f>
        <v>0</v>
      </c>
    </row>
    <row r="27" spans="2:11" ht="15.75" thickBot="1" x14ac:dyDescent="0.3">
      <c r="B27" s="68" t="s">
        <v>8</v>
      </c>
      <c r="C27" s="69">
        <f>SUM(C6:C26)</f>
        <v>0</v>
      </c>
      <c r="D27" s="69">
        <f t="shared" ref="D27:K27" si="61">SUM(D6:D26)</f>
        <v>0</v>
      </c>
      <c r="E27" s="69">
        <f t="shared" si="61"/>
        <v>0</v>
      </c>
      <c r="F27" s="69">
        <f t="shared" si="61"/>
        <v>0</v>
      </c>
      <c r="G27" s="69">
        <f t="shared" si="61"/>
        <v>0</v>
      </c>
      <c r="H27" s="69">
        <f t="shared" si="61"/>
        <v>0</v>
      </c>
      <c r="I27" s="69">
        <f t="shared" si="61"/>
        <v>0</v>
      </c>
      <c r="J27" s="69">
        <f t="shared" si="61"/>
        <v>0</v>
      </c>
      <c r="K27" s="69">
        <f t="shared" si="61"/>
        <v>0</v>
      </c>
    </row>
    <row r="29" spans="2:11" x14ac:dyDescent="0.25">
      <c r="B29" s="62"/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workbookViewId="0">
      <selection activeCell="L37" sqref="L37"/>
    </sheetView>
  </sheetViews>
  <sheetFormatPr defaultRowHeight="15" x14ac:dyDescent="0.25"/>
  <cols>
    <col min="2" max="2" width="10.7109375" bestFit="1" customWidth="1"/>
  </cols>
  <sheetData>
    <row r="3" spans="2:11" ht="15.75" x14ac:dyDescent="0.25">
      <c r="B3" s="84" t="s">
        <v>0</v>
      </c>
      <c r="C3" s="85" t="s">
        <v>54</v>
      </c>
      <c r="D3" s="86"/>
      <c r="E3" s="86"/>
      <c r="F3" s="86"/>
      <c r="G3" s="86"/>
      <c r="H3" s="86"/>
      <c r="I3" s="86"/>
      <c r="J3" s="86"/>
      <c r="K3" s="87"/>
    </row>
    <row r="4" spans="2:11" x14ac:dyDescent="0.25">
      <c r="B4" s="84"/>
      <c r="C4" s="91" t="s">
        <v>1</v>
      </c>
      <c r="D4" s="92"/>
      <c r="E4" s="93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53">
        <v>42705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21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53">
        <v>42706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0"/>
        <v>0</v>
      </c>
      <c r="J7" s="35">
        <f t="shared" si="0"/>
        <v>0</v>
      </c>
      <c r="K7" s="35">
        <f t="shared" si="0"/>
        <v>0</v>
      </c>
    </row>
    <row r="8" spans="2:11" x14ac:dyDescent="0.25">
      <c r="B8" s="53">
        <v>42709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53">
        <v>42710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53">
        <v>42711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53">
        <v>42712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53">
        <v>42713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53">
        <v>42717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53">
        <v>42718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53">
        <v>42719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0"/>
        <v>0</v>
      </c>
      <c r="J15" s="35">
        <f t="shared" si="0"/>
        <v>0</v>
      </c>
      <c r="K15" s="35">
        <f t="shared" si="0"/>
        <v>0</v>
      </c>
    </row>
    <row r="16" spans="2:11" x14ac:dyDescent="0.25">
      <c r="B16" s="53">
        <v>42720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0"/>
        <v>0</v>
      </c>
      <c r="J16" s="35">
        <f t="shared" si="0"/>
        <v>0</v>
      </c>
      <c r="K16" s="35">
        <f t="shared" si="0"/>
        <v>0</v>
      </c>
    </row>
    <row r="17" spans="2:11" x14ac:dyDescent="0.25">
      <c r="B17" s="53">
        <v>42723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0"/>
        <v>0</v>
      </c>
      <c r="J17" s="35">
        <f t="shared" si="0"/>
        <v>0</v>
      </c>
      <c r="K17" s="35">
        <f t="shared" si="0"/>
        <v>0</v>
      </c>
    </row>
    <row r="18" spans="2:11" x14ac:dyDescent="0.25">
      <c r="B18" s="53">
        <v>42724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0"/>
        <v>0</v>
      </c>
      <c r="J18" s="35">
        <f t="shared" si="0"/>
        <v>0</v>
      </c>
      <c r="K18" s="35">
        <f t="shared" si="0"/>
        <v>0</v>
      </c>
    </row>
    <row r="19" spans="2:11" x14ac:dyDescent="0.25">
      <c r="B19" s="53">
        <v>42725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0"/>
        <v>0</v>
      </c>
      <c r="J19" s="35">
        <f t="shared" si="0"/>
        <v>0</v>
      </c>
      <c r="K19" s="35">
        <f t="shared" si="0"/>
        <v>0</v>
      </c>
    </row>
    <row r="20" spans="2:11" x14ac:dyDescent="0.25">
      <c r="B20" s="53">
        <v>42726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0"/>
        <v>0</v>
      </c>
      <c r="J20" s="35">
        <f t="shared" si="0"/>
        <v>0</v>
      </c>
      <c r="K20" s="35">
        <f t="shared" si="0"/>
        <v>0</v>
      </c>
    </row>
    <row r="21" spans="2:11" x14ac:dyDescent="0.25">
      <c r="B21" s="53">
        <v>42727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0"/>
        <v>0</v>
      </c>
      <c r="J21" s="35">
        <f t="shared" si="0"/>
        <v>0</v>
      </c>
      <c r="K21" s="35">
        <f t="shared" si="0"/>
        <v>0</v>
      </c>
    </row>
    <row r="22" spans="2:11" x14ac:dyDescent="0.25">
      <c r="B22" s="53">
        <v>42730</v>
      </c>
      <c r="C22" s="64">
        <v>0</v>
      </c>
      <c r="D22" s="65">
        <v>0</v>
      </c>
      <c r="E22" s="65">
        <v>0</v>
      </c>
      <c r="F22" s="66">
        <v>0</v>
      </c>
      <c r="G22" s="65">
        <v>0</v>
      </c>
      <c r="H22" s="65">
        <v>0</v>
      </c>
      <c r="I22" s="67">
        <f t="shared" ref="I22:K26" si="1">C22+F22</f>
        <v>0</v>
      </c>
      <c r="J22" s="65">
        <f t="shared" si="1"/>
        <v>0</v>
      </c>
      <c r="K22" s="65">
        <f t="shared" si="1"/>
        <v>0</v>
      </c>
    </row>
    <row r="23" spans="2:11" x14ac:dyDescent="0.25">
      <c r="B23" s="53">
        <v>42731</v>
      </c>
      <c r="C23" s="64">
        <v>0</v>
      </c>
      <c r="D23" s="65">
        <v>0</v>
      </c>
      <c r="E23" s="65">
        <v>0</v>
      </c>
      <c r="F23" s="66">
        <v>0</v>
      </c>
      <c r="G23" s="65">
        <v>0</v>
      </c>
      <c r="H23" s="65">
        <v>0</v>
      </c>
      <c r="I23" s="67">
        <f t="shared" si="1"/>
        <v>0</v>
      </c>
      <c r="J23" s="65">
        <f t="shared" si="1"/>
        <v>0</v>
      </c>
      <c r="K23" s="65">
        <f t="shared" si="1"/>
        <v>0</v>
      </c>
    </row>
    <row r="24" spans="2:11" x14ac:dyDescent="0.25">
      <c r="B24" s="53">
        <v>42732</v>
      </c>
      <c r="C24" s="64">
        <v>0</v>
      </c>
      <c r="D24" s="65">
        <v>0</v>
      </c>
      <c r="E24" s="65">
        <v>0</v>
      </c>
      <c r="F24" s="66">
        <v>0</v>
      </c>
      <c r="G24" s="65">
        <v>0</v>
      </c>
      <c r="H24" s="65">
        <v>0</v>
      </c>
      <c r="I24" s="67">
        <f t="shared" si="1"/>
        <v>0</v>
      </c>
      <c r="J24" s="65">
        <f t="shared" si="1"/>
        <v>0</v>
      </c>
      <c r="K24" s="65">
        <f t="shared" si="1"/>
        <v>0</v>
      </c>
    </row>
    <row r="25" spans="2:11" x14ac:dyDescent="0.25">
      <c r="B25" s="53">
        <v>42733</v>
      </c>
      <c r="C25" s="64">
        <v>0</v>
      </c>
      <c r="D25" s="65">
        <v>0</v>
      </c>
      <c r="E25" s="65">
        <v>0</v>
      </c>
      <c r="F25" s="66">
        <v>0</v>
      </c>
      <c r="G25" s="65">
        <v>0</v>
      </c>
      <c r="H25" s="65">
        <v>0</v>
      </c>
      <c r="I25" s="67">
        <f t="shared" si="1"/>
        <v>0</v>
      </c>
      <c r="J25" s="65">
        <f t="shared" si="1"/>
        <v>0</v>
      </c>
      <c r="K25" s="65">
        <f t="shared" si="1"/>
        <v>0</v>
      </c>
    </row>
    <row r="26" spans="2:11" ht="15.75" thickBot="1" x14ac:dyDescent="0.3">
      <c r="B26" s="53">
        <v>42734</v>
      </c>
      <c r="C26" s="64">
        <v>0</v>
      </c>
      <c r="D26" s="65">
        <v>0</v>
      </c>
      <c r="E26" s="65">
        <v>0</v>
      </c>
      <c r="F26" s="66">
        <v>0</v>
      </c>
      <c r="G26" s="65">
        <v>0</v>
      </c>
      <c r="H26" s="65">
        <v>0</v>
      </c>
      <c r="I26" s="67">
        <f t="shared" si="1"/>
        <v>0</v>
      </c>
      <c r="J26" s="65">
        <f t="shared" si="1"/>
        <v>0</v>
      </c>
      <c r="K26" s="65">
        <f t="shared" si="1"/>
        <v>0</v>
      </c>
    </row>
    <row r="27" spans="2:11" ht="15.75" thickBot="1" x14ac:dyDescent="0.3">
      <c r="B27" s="68" t="s">
        <v>8</v>
      </c>
      <c r="C27" s="69">
        <f>SUM(C6:C26)</f>
        <v>0</v>
      </c>
      <c r="D27" s="69">
        <f t="shared" ref="D27:K27" si="2">SUM(D6:D26)</f>
        <v>0</v>
      </c>
      <c r="E27" s="69">
        <f t="shared" si="2"/>
        <v>0</v>
      </c>
      <c r="F27" s="69">
        <f t="shared" si="2"/>
        <v>0</v>
      </c>
      <c r="G27" s="69">
        <f t="shared" si="2"/>
        <v>0</v>
      </c>
      <c r="H27" s="69">
        <f t="shared" si="2"/>
        <v>0</v>
      </c>
      <c r="I27" s="69">
        <f t="shared" si="2"/>
        <v>0</v>
      </c>
      <c r="J27" s="69">
        <f t="shared" si="2"/>
        <v>0</v>
      </c>
      <c r="K27" s="69">
        <f t="shared" si="2"/>
        <v>0</v>
      </c>
    </row>
    <row r="29" spans="2:11" x14ac:dyDescent="0.25">
      <c r="B29" s="62"/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topLeftCell="A16" workbookViewId="0">
      <selection activeCell="D10" sqref="D10"/>
    </sheetView>
  </sheetViews>
  <sheetFormatPr defaultRowHeight="15" x14ac:dyDescent="0.25"/>
  <cols>
    <col min="2" max="2" width="10.7109375" bestFit="1" customWidth="1"/>
  </cols>
  <sheetData>
    <row r="3" spans="2:11" ht="15.75" x14ac:dyDescent="0.25">
      <c r="B3" s="84" t="s">
        <v>0</v>
      </c>
      <c r="C3" s="94" t="s">
        <v>53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42737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42738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42739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42740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42741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42744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42745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42746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42747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42748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42751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42752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42753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42754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42755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42758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42759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42760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3">
        <v>42762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2">C24+F24</f>
        <v>0</v>
      </c>
      <c r="J24" s="35">
        <f t="shared" ref="J24" si="53">D24+G24</f>
        <v>0</v>
      </c>
      <c r="K24" s="35">
        <f t="shared" ref="K24" si="54">E24+H24</f>
        <v>0</v>
      </c>
    </row>
    <row r="25" spans="2:11" x14ac:dyDescent="0.25">
      <c r="B25" s="3">
        <v>42765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5">C25+F25</f>
        <v>0</v>
      </c>
      <c r="J25" s="35">
        <f t="shared" ref="J25" si="56">D25+G25</f>
        <v>0</v>
      </c>
      <c r="K25" s="35">
        <f t="shared" ref="K25" si="57">E25+H25</f>
        <v>0</v>
      </c>
    </row>
    <row r="26" spans="2:11" x14ac:dyDescent="0.25">
      <c r="B26" s="3">
        <v>42766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8">C26+F26</f>
        <v>0</v>
      </c>
      <c r="J26" s="35">
        <f t="shared" ref="J26" si="59">D26+G26</f>
        <v>0</v>
      </c>
      <c r="K26" s="35">
        <f t="shared" ref="K26" si="60">E26+H26</f>
        <v>0</v>
      </c>
    </row>
    <row r="27" spans="2:11" x14ac:dyDescent="0.25">
      <c r="B27" s="56" t="s">
        <v>8</v>
      </c>
      <c r="C27" s="57">
        <f>SUM(C6:C26)</f>
        <v>0</v>
      </c>
      <c r="D27" s="57">
        <f t="shared" ref="D27:K27" si="61">SUM(D6:D26)</f>
        <v>0</v>
      </c>
      <c r="E27" s="57">
        <f t="shared" si="61"/>
        <v>0</v>
      </c>
      <c r="F27" s="57">
        <f t="shared" si="61"/>
        <v>0</v>
      </c>
      <c r="G27" s="57">
        <f t="shared" si="61"/>
        <v>0</v>
      </c>
      <c r="H27" s="57">
        <f t="shared" si="61"/>
        <v>0</v>
      </c>
      <c r="I27" s="57">
        <f t="shared" si="61"/>
        <v>0</v>
      </c>
      <c r="J27" s="57">
        <f t="shared" si="61"/>
        <v>0</v>
      </c>
      <c r="K27" s="57">
        <f t="shared" si="61"/>
        <v>0</v>
      </c>
    </row>
    <row r="29" spans="2:11" x14ac:dyDescent="0.25">
      <c r="B29" s="62"/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6"/>
  <sheetViews>
    <sheetView topLeftCell="B10" workbookViewId="0">
      <selection activeCell="B10" sqref="A1:XFD1048576"/>
    </sheetView>
  </sheetViews>
  <sheetFormatPr defaultRowHeight="15" x14ac:dyDescent="0.25"/>
  <cols>
    <col min="2" max="2" width="10.7109375" bestFit="1" customWidth="1"/>
  </cols>
  <sheetData>
    <row r="3" spans="2:11" ht="15.75" x14ac:dyDescent="0.25">
      <c r="B3" s="84" t="s">
        <v>0</v>
      </c>
      <c r="C3" s="94" t="s">
        <v>55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42767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42768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42769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42772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63">
        <v>42773</v>
      </c>
      <c r="C10" s="64">
        <v>0</v>
      </c>
      <c r="D10" s="65">
        <v>0</v>
      </c>
      <c r="E10" s="65">
        <v>0</v>
      </c>
      <c r="F10" s="66">
        <v>0</v>
      </c>
      <c r="G10" s="65">
        <v>0</v>
      </c>
      <c r="H10" s="65">
        <v>0</v>
      </c>
      <c r="I10" s="67">
        <f t="shared" ref="I10" si="10">C10+F10</f>
        <v>0</v>
      </c>
      <c r="J10" s="65">
        <f t="shared" ref="J10" si="11">D10+G10</f>
        <v>0</v>
      </c>
      <c r="K10" s="65">
        <f t="shared" ref="K10" si="12">E10+H10</f>
        <v>0</v>
      </c>
    </row>
    <row r="11" spans="2:11" x14ac:dyDescent="0.25">
      <c r="B11" s="63">
        <v>42774</v>
      </c>
      <c r="C11" s="64">
        <v>0</v>
      </c>
      <c r="D11" s="65">
        <v>0</v>
      </c>
      <c r="E11" s="65">
        <v>0</v>
      </c>
      <c r="F11" s="66">
        <v>0</v>
      </c>
      <c r="G11" s="65">
        <v>0</v>
      </c>
      <c r="H11" s="65">
        <v>0</v>
      </c>
      <c r="I11" s="67">
        <f t="shared" ref="I11" si="13">C11+F11</f>
        <v>0</v>
      </c>
      <c r="J11" s="65">
        <f t="shared" ref="J11" si="14">D11+G11</f>
        <v>0</v>
      </c>
      <c r="K11" s="65">
        <f t="shared" ref="K11" si="15">E11+H11</f>
        <v>0</v>
      </c>
    </row>
    <row r="12" spans="2:11" x14ac:dyDescent="0.25">
      <c r="B12" s="63">
        <v>42775</v>
      </c>
      <c r="C12" s="64">
        <v>0</v>
      </c>
      <c r="D12" s="65">
        <v>0</v>
      </c>
      <c r="E12" s="65">
        <v>0</v>
      </c>
      <c r="F12" s="66">
        <v>0</v>
      </c>
      <c r="G12" s="65">
        <v>0</v>
      </c>
      <c r="H12" s="65">
        <v>0</v>
      </c>
      <c r="I12" s="67">
        <f t="shared" ref="I12" si="16">C12+F12</f>
        <v>0</v>
      </c>
      <c r="J12" s="65">
        <f t="shared" ref="J12" si="17">D12+G12</f>
        <v>0</v>
      </c>
      <c r="K12" s="65">
        <f t="shared" ref="K12" si="18">E12+H12</f>
        <v>0</v>
      </c>
    </row>
    <row r="13" spans="2:11" x14ac:dyDescent="0.25">
      <c r="B13" s="63">
        <v>42776</v>
      </c>
      <c r="C13" s="64">
        <v>0</v>
      </c>
      <c r="D13" s="65">
        <v>0</v>
      </c>
      <c r="E13" s="65">
        <v>0</v>
      </c>
      <c r="F13" s="66">
        <v>0</v>
      </c>
      <c r="G13" s="65">
        <v>0</v>
      </c>
      <c r="H13" s="65">
        <v>0</v>
      </c>
      <c r="I13" s="67">
        <f t="shared" ref="I13" si="19">C13+F13</f>
        <v>0</v>
      </c>
      <c r="J13" s="65">
        <f t="shared" ref="J13" si="20">D13+G13</f>
        <v>0</v>
      </c>
      <c r="K13" s="65">
        <f t="shared" ref="K13" si="21">E13+H13</f>
        <v>0</v>
      </c>
    </row>
    <row r="14" spans="2:11" x14ac:dyDescent="0.25">
      <c r="B14" s="63">
        <v>42779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63">
        <v>42780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63">
        <v>42781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63">
        <v>42782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63">
        <v>42783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63">
        <v>42786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63">
        <v>42788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63">
        <v>42789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63">
        <v>42793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ht="15.75" thickBot="1" x14ac:dyDescent="0.3">
      <c r="B23" s="63">
        <v>42794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ht="15.75" thickBot="1" x14ac:dyDescent="0.3">
      <c r="B24" s="68" t="s">
        <v>8</v>
      </c>
      <c r="C24" s="70">
        <f>SUM(C6:C23)</f>
        <v>0</v>
      </c>
      <c r="D24" s="70">
        <f t="shared" ref="D24:K24" si="52">SUM(D6:D23)</f>
        <v>0</v>
      </c>
      <c r="E24" s="70">
        <f t="shared" si="52"/>
        <v>0</v>
      </c>
      <c r="F24" s="70">
        <f t="shared" si="52"/>
        <v>0</v>
      </c>
      <c r="G24" s="70">
        <f t="shared" si="52"/>
        <v>0</v>
      </c>
      <c r="H24" s="70">
        <f t="shared" si="52"/>
        <v>0</v>
      </c>
      <c r="I24" s="70">
        <f t="shared" si="52"/>
        <v>0</v>
      </c>
      <c r="J24" s="70">
        <f t="shared" si="52"/>
        <v>0</v>
      </c>
      <c r="K24" s="70">
        <f t="shared" si="52"/>
        <v>0</v>
      </c>
    </row>
    <row r="26" spans="2:11" x14ac:dyDescent="0.25">
      <c r="B26" s="62"/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workbookViewId="0">
      <selection activeCell="M7" sqref="M7"/>
    </sheetView>
  </sheetViews>
  <sheetFormatPr defaultRowHeight="15" x14ac:dyDescent="0.25"/>
  <cols>
    <col min="2" max="2" width="10.7109375" bestFit="1" customWidth="1"/>
  </cols>
  <sheetData>
    <row r="3" spans="2:11" ht="15.75" x14ac:dyDescent="0.25">
      <c r="B3" s="84" t="s">
        <v>0</v>
      </c>
      <c r="C3" s="94" t="s">
        <v>57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42795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42796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42797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42800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63">
        <v>42801</v>
      </c>
      <c r="C10" s="64">
        <v>0</v>
      </c>
      <c r="D10" s="65">
        <v>0</v>
      </c>
      <c r="E10" s="65">
        <v>0</v>
      </c>
      <c r="F10" s="66">
        <v>0</v>
      </c>
      <c r="G10" s="65">
        <v>0</v>
      </c>
      <c r="H10" s="65">
        <v>0</v>
      </c>
      <c r="I10" s="67">
        <f t="shared" ref="I10" si="10">C10+F10</f>
        <v>0</v>
      </c>
      <c r="J10" s="65">
        <f t="shared" ref="J10" si="11">D10+G10</f>
        <v>0</v>
      </c>
      <c r="K10" s="65">
        <f t="shared" ref="K10" si="12">E10+H10</f>
        <v>0</v>
      </c>
    </row>
    <row r="11" spans="2:11" x14ac:dyDescent="0.25">
      <c r="B11" s="63">
        <v>42802</v>
      </c>
      <c r="C11" s="64">
        <v>0</v>
      </c>
      <c r="D11" s="65">
        <v>0</v>
      </c>
      <c r="E11" s="65">
        <v>0</v>
      </c>
      <c r="F11" s="66">
        <v>0</v>
      </c>
      <c r="G11" s="65">
        <v>0</v>
      </c>
      <c r="H11" s="65">
        <v>0</v>
      </c>
      <c r="I11" s="67">
        <f t="shared" ref="I11" si="13">C11+F11</f>
        <v>0</v>
      </c>
      <c r="J11" s="65">
        <f t="shared" ref="J11" si="14">D11+G11</f>
        <v>0</v>
      </c>
      <c r="K11" s="65">
        <f t="shared" ref="K11" si="15">E11+H11</f>
        <v>0</v>
      </c>
    </row>
    <row r="12" spans="2:11" x14ac:dyDescent="0.25">
      <c r="B12" s="63">
        <v>42803</v>
      </c>
      <c r="C12" s="64">
        <v>0</v>
      </c>
      <c r="D12" s="65">
        <v>0</v>
      </c>
      <c r="E12" s="65">
        <v>0</v>
      </c>
      <c r="F12" s="66">
        <v>0</v>
      </c>
      <c r="G12" s="65">
        <v>0</v>
      </c>
      <c r="H12" s="65">
        <v>0</v>
      </c>
      <c r="I12" s="67">
        <f t="shared" ref="I12" si="16">C12+F12</f>
        <v>0</v>
      </c>
      <c r="J12" s="65">
        <f t="shared" ref="J12" si="17">D12+G12</f>
        <v>0</v>
      </c>
      <c r="K12" s="65">
        <f t="shared" ref="K12" si="18">E12+H12</f>
        <v>0</v>
      </c>
    </row>
    <row r="13" spans="2:11" x14ac:dyDescent="0.25">
      <c r="B13" s="63">
        <v>42804</v>
      </c>
      <c r="C13" s="64">
        <v>0</v>
      </c>
      <c r="D13" s="65">
        <v>0</v>
      </c>
      <c r="E13" s="65">
        <v>0</v>
      </c>
      <c r="F13" s="66">
        <v>0</v>
      </c>
      <c r="G13" s="65">
        <v>0</v>
      </c>
      <c r="H13" s="65">
        <v>0</v>
      </c>
      <c r="I13" s="67">
        <f t="shared" ref="I13" si="19">C13+F13</f>
        <v>0</v>
      </c>
      <c r="J13" s="65">
        <f t="shared" ref="J13" si="20">D13+G13</f>
        <v>0</v>
      </c>
      <c r="K13" s="65">
        <f t="shared" ref="K13" si="21">E13+H13</f>
        <v>0</v>
      </c>
    </row>
    <row r="14" spans="2:11" x14ac:dyDescent="0.25">
      <c r="B14" s="63">
        <v>42808</v>
      </c>
      <c r="C14" s="64">
        <v>0</v>
      </c>
      <c r="D14" s="65">
        <v>0</v>
      </c>
      <c r="E14" s="65">
        <v>0</v>
      </c>
      <c r="F14" s="66">
        <v>0</v>
      </c>
      <c r="G14" s="65">
        <v>0</v>
      </c>
      <c r="H14" s="65">
        <v>0</v>
      </c>
      <c r="I14" s="67">
        <f t="shared" ref="I14" si="22">C14+F14</f>
        <v>0</v>
      </c>
      <c r="J14" s="65">
        <f t="shared" ref="J14" si="23">D14+G14</f>
        <v>0</v>
      </c>
      <c r="K14" s="65">
        <f t="shared" ref="K14" si="24">E14+H14</f>
        <v>0</v>
      </c>
    </row>
    <row r="15" spans="2:11" x14ac:dyDescent="0.25">
      <c r="B15" s="63">
        <v>42809</v>
      </c>
      <c r="C15" s="64">
        <v>0</v>
      </c>
      <c r="D15" s="65">
        <v>0</v>
      </c>
      <c r="E15" s="65">
        <v>0</v>
      </c>
      <c r="F15" s="66">
        <v>0</v>
      </c>
      <c r="G15" s="65">
        <v>0</v>
      </c>
      <c r="H15" s="65">
        <v>0</v>
      </c>
      <c r="I15" s="67">
        <f t="shared" ref="I15" si="25">C15+F15</f>
        <v>0</v>
      </c>
      <c r="J15" s="65">
        <f t="shared" ref="J15" si="26">D15+G15</f>
        <v>0</v>
      </c>
      <c r="K15" s="65">
        <f t="shared" ref="K15" si="27">E15+H15</f>
        <v>0</v>
      </c>
    </row>
    <row r="16" spans="2:11" x14ac:dyDescent="0.25">
      <c r="B16" s="63">
        <v>42810</v>
      </c>
      <c r="C16" s="64">
        <v>0</v>
      </c>
      <c r="D16" s="65">
        <v>0</v>
      </c>
      <c r="E16" s="65">
        <v>0</v>
      </c>
      <c r="F16" s="66">
        <v>0</v>
      </c>
      <c r="G16" s="65">
        <v>0</v>
      </c>
      <c r="H16" s="65">
        <v>0</v>
      </c>
      <c r="I16" s="67">
        <f t="shared" ref="I16" si="28">C16+F16</f>
        <v>0</v>
      </c>
      <c r="J16" s="65">
        <f t="shared" ref="J16" si="29">D16+G16</f>
        <v>0</v>
      </c>
      <c r="K16" s="65">
        <f t="shared" ref="K16" si="30">E16+H16</f>
        <v>0</v>
      </c>
    </row>
    <row r="17" spans="2:11" x14ac:dyDescent="0.25">
      <c r="B17" s="63">
        <v>42811</v>
      </c>
      <c r="C17" s="64">
        <v>0</v>
      </c>
      <c r="D17" s="65">
        <v>0</v>
      </c>
      <c r="E17" s="65">
        <v>0</v>
      </c>
      <c r="F17" s="66">
        <v>0</v>
      </c>
      <c r="G17" s="65">
        <v>0</v>
      </c>
      <c r="H17" s="65">
        <v>0</v>
      </c>
      <c r="I17" s="67">
        <f t="shared" ref="I17" si="31">C17+F17</f>
        <v>0</v>
      </c>
      <c r="J17" s="65">
        <f t="shared" ref="J17" si="32">D17+G17</f>
        <v>0</v>
      </c>
      <c r="K17" s="65">
        <f t="shared" ref="K17" si="33">E17+H17</f>
        <v>0</v>
      </c>
    </row>
    <row r="18" spans="2:11" x14ac:dyDescent="0.25">
      <c r="B18" s="63">
        <v>42814</v>
      </c>
      <c r="C18" s="64">
        <v>0</v>
      </c>
      <c r="D18" s="65">
        <v>0</v>
      </c>
      <c r="E18" s="65">
        <v>0</v>
      </c>
      <c r="F18" s="66">
        <v>0</v>
      </c>
      <c r="G18" s="65">
        <v>0</v>
      </c>
      <c r="H18" s="65">
        <v>0</v>
      </c>
      <c r="I18" s="67">
        <f t="shared" ref="I18" si="34">C18+F18</f>
        <v>0</v>
      </c>
      <c r="J18" s="65">
        <f t="shared" ref="J18" si="35">D18+G18</f>
        <v>0</v>
      </c>
      <c r="K18" s="65">
        <f t="shared" ref="K18" si="36">E18+H18</f>
        <v>0</v>
      </c>
    </row>
    <row r="19" spans="2:11" x14ac:dyDescent="0.25">
      <c r="B19" s="63">
        <v>42815</v>
      </c>
      <c r="C19" s="64">
        <v>0</v>
      </c>
      <c r="D19" s="65">
        <v>0</v>
      </c>
      <c r="E19" s="65">
        <v>0</v>
      </c>
      <c r="F19" s="66">
        <v>0</v>
      </c>
      <c r="G19" s="65">
        <v>0</v>
      </c>
      <c r="H19" s="65">
        <v>0</v>
      </c>
      <c r="I19" s="67">
        <f t="shared" ref="I19" si="37">C19+F19</f>
        <v>0</v>
      </c>
      <c r="J19" s="65">
        <f t="shared" ref="J19" si="38">D19+G19</f>
        <v>0</v>
      </c>
      <c r="K19" s="65">
        <f t="shared" ref="K19" si="39">E19+H19</f>
        <v>0</v>
      </c>
    </row>
    <row r="20" spans="2:11" x14ac:dyDescent="0.25">
      <c r="B20" s="63">
        <v>42816</v>
      </c>
      <c r="C20" s="64">
        <v>0</v>
      </c>
      <c r="D20" s="65">
        <v>0</v>
      </c>
      <c r="E20" s="65">
        <v>0</v>
      </c>
      <c r="F20" s="66">
        <v>0</v>
      </c>
      <c r="G20" s="65">
        <v>0</v>
      </c>
      <c r="H20" s="65">
        <v>0</v>
      </c>
      <c r="I20" s="67">
        <f t="shared" ref="I20" si="40">C20+F20</f>
        <v>0</v>
      </c>
      <c r="J20" s="65">
        <f t="shared" ref="J20" si="41">D20+G20</f>
        <v>0</v>
      </c>
      <c r="K20" s="65">
        <f t="shared" ref="K20" si="42">E20+H20</f>
        <v>0</v>
      </c>
    </row>
    <row r="21" spans="2:11" x14ac:dyDescent="0.25">
      <c r="B21" s="63">
        <v>42817</v>
      </c>
      <c r="C21" s="64">
        <v>0</v>
      </c>
      <c r="D21" s="65">
        <v>0</v>
      </c>
      <c r="E21" s="65">
        <v>0</v>
      </c>
      <c r="F21" s="66">
        <v>0</v>
      </c>
      <c r="G21" s="65">
        <v>0</v>
      </c>
      <c r="H21" s="65">
        <v>0</v>
      </c>
      <c r="I21" s="67">
        <f t="shared" ref="I21" si="43">C21+F21</f>
        <v>0</v>
      </c>
      <c r="J21" s="65">
        <f t="shared" ref="J21" si="44">D21+G21</f>
        <v>0</v>
      </c>
      <c r="K21" s="65">
        <f t="shared" ref="K21" si="45">E21+H21</f>
        <v>0</v>
      </c>
    </row>
    <row r="22" spans="2:11" x14ac:dyDescent="0.25">
      <c r="B22" s="63">
        <v>42818</v>
      </c>
      <c r="C22" s="64">
        <v>0</v>
      </c>
      <c r="D22" s="65">
        <v>0</v>
      </c>
      <c r="E22" s="65">
        <v>0</v>
      </c>
      <c r="F22" s="66">
        <v>0</v>
      </c>
      <c r="G22" s="65">
        <v>0</v>
      </c>
      <c r="H22" s="65">
        <v>0</v>
      </c>
      <c r="I22" s="67">
        <f t="shared" ref="I22" si="46">C22+F22</f>
        <v>0</v>
      </c>
      <c r="J22" s="65">
        <f t="shared" ref="J22" si="47">D22+G22</f>
        <v>0</v>
      </c>
      <c r="K22" s="65">
        <f t="shared" ref="K22" si="48">E22+H22</f>
        <v>0</v>
      </c>
    </row>
    <row r="23" spans="2:11" x14ac:dyDescent="0.25">
      <c r="B23" s="63">
        <v>42821</v>
      </c>
      <c r="C23" s="64">
        <v>0</v>
      </c>
      <c r="D23" s="65">
        <v>0</v>
      </c>
      <c r="E23" s="65">
        <v>0</v>
      </c>
      <c r="F23" s="66">
        <v>0</v>
      </c>
      <c r="G23" s="65">
        <v>0</v>
      </c>
      <c r="H23" s="65">
        <v>0</v>
      </c>
      <c r="I23" s="67">
        <f t="shared" ref="I23" si="49">C23+F23</f>
        <v>0</v>
      </c>
      <c r="J23" s="65">
        <f t="shared" ref="J23" si="50">D23+G23</f>
        <v>0</v>
      </c>
      <c r="K23" s="65">
        <f t="shared" ref="K23" si="51">E23+H23</f>
        <v>0</v>
      </c>
    </row>
    <row r="24" spans="2:11" x14ac:dyDescent="0.25">
      <c r="B24" s="63">
        <v>42823</v>
      </c>
      <c r="C24" s="64">
        <v>0</v>
      </c>
      <c r="D24" s="65">
        <v>0</v>
      </c>
      <c r="E24" s="65">
        <v>0</v>
      </c>
      <c r="F24" s="66">
        <v>0</v>
      </c>
      <c r="G24" s="65">
        <v>0</v>
      </c>
      <c r="H24" s="65">
        <v>0</v>
      </c>
      <c r="I24" s="67">
        <f t="shared" ref="I24" si="52">C24+F24</f>
        <v>0</v>
      </c>
      <c r="J24" s="65">
        <f t="shared" ref="J24" si="53">D24+G24</f>
        <v>0</v>
      </c>
      <c r="K24" s="65">
        <f t="shared" ref="K24" si="54">E24+H24</f>
        <v>0</v>
      </c>
    </row>
    <row r="25" spans="2:11" x14ac:dyDescent="0.25">
      <c r="B25" s="63">
        <v>42824</v>
      </c>
      <c r="C25" s="64">
        <v>0</v>
      </c>
      <c r="D25" s="65">
        <v>0</v>
      </c>
      <c r="E25" s="65">
        <v>0</v>
      </c>
      <c r="F25" s="66">
        <v>0</v>
      </c>
      <c r="G25" s="65">
        <v>0</v>
      </c>
      <c r="H25" s="65">
        <v>0</v>
      </c>
      <c r="I25" s="67">
        <f t="shared" ref="I25" si="55">C25+F25</f>
        <v>0</v>
      </c>
      <c r="J25" s="65">
        <f t="shared" ref="J25" si="56">D25+G25</f>
        <v>0</v>
      </c>
      <c r="K25" s="65">
        <f t="shared" ref="K25" si="57">E25+H25</f>
        <v>0</v>
      </c>
    </row>
    <row r="26" spans="2:11" ht="15.75" thickBot="1" x14ac:dyDescent="0.3">
      <c r="B26" s="63">
        <v>42825</v>
      </c>
      <c r="C26" s="64">
        <v>0</v>
      </c>
      <c r="D26" s="65">
        <v>0</v>
      </c>
      <c r="E26" s="65">
        <v>0</v>
      </c>
      <c r="F26" s="66">
        <v>0</v>
      </c>
      <c r="G26" s="65">
        <v>0</v>
      </c>
      <c r="H26" s="65">
        <v>0</v>
      </c>
      <c r="I26" s="67">
        <f t="shared" ref="I26" si="58">C26+F26</f>
        <v>0</v>
      </c>
      <c r="J26" s="65">
        <f t="shared" ref="J26" si="59">D26+G26</f>
        <v>0</v>
      </c>
      <c r="K26" s="65">
        <f t="shared" ref="K26" si="60">E26+H26</f>
        <v>0</v>
      </c>
    </row>
    <row r="27" spans="2:11" ht="15.75" thickBot="1" x14ac:dyDescent="0.3">
      <c r="B27" s="68" t="s">
        <v>8</v>
      </c>
      <c r="C27" s="69">
        <f>SUM(C6:C26)</f>
        <v>0</v>
      </c>
      <c r="D27" s="69">
        <f t="shared" ref="D27:K27" si="61">SUM(D6:D26)</f>
        <v>0</v>
      </c>
      <c r="E27" s="69">
        <f t="shared" si="61"/>
        <v>0</v>
      </c>
      <c r="F27" s="69">
        <f t="shared" si="61"/>
        <v>0</v>
      </c>
      <c r="G27" s="69">
        <f t="shared" si="61"/>
        <v>0</v>
      </c>
      <c r="H27" s="69">
        <f t="shared" si="61"/>
        <v>0</v>
      </c>
      <c r="I27" s="69">
        <f t="shared" si="61"/>
        <v>0</v>
      </c>
      <c r="J27" s="69">
        <f t="shared" si="61"/>
        <v>0</v>
      </c>
      <c r="K27" s="69">
        <f t="shared" si="61"/>
        <v>0</v>
      </c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opLeftCell="A5" workbookViewId="0">
      <selection activeCell="B3" sqref="B3:K24"/>
    </sheetView>
  </sheetViews>
  <sheetFormatPr defaultRowHeight="15" x14ac:dyDescent="0.25"/>
  <cols>
    <col min="2" max="2" width="10.7109375" bestFit="1" customWidth="1"/>
  </cols>
  <sheetData>
    <row r="3" spans="2:11" ht="15.75" x14ac:dyDescent="0.25">
      <c r="B3" s="84" t="s">
        <v>0</v>
      </c>
      <c r="C3" s="94" t="s">
        <v>56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42828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42830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I8" si="1">C7+F7</f>
        <v>0</v>
      </c>
      <c r="J7" s="35">
        <f t="shared" ref="J7:J8" si="2">D7+G7</f>
        <v>0</v>
      </c>
      <c r="K7" s="35">
        <f t="shared" ref="K7:K8" si="3">E7+H7</f>
        <v>0</v>
      </c>
    </row>
    <row r="8" spans="2:11" x14ac:dyDescent="0.25">
      <c r="B8" s="3">
        <v>42831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1"/>
        <v>0</v>
      </c>
      <c r="J8" s="35">
        <f t="shared" si="2"/>
        <v>0</v>
      </c>
      <c r="K8" s="35">
        <f t="shared" si="3"/>
        <v>0</v>
      </c>
    </row>
    <row r="9" spans="2:11" x14ac:dyDescent="0.25">
      <c r="B9" s="3">
        <v>42832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42835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42836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42837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42838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42842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42843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42844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42845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42846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42849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42850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42851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42852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ht="15.75" thickBot="1" x14ac:dyDescent="0.3">
      <c r="B23" s="3">
        <v>42853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ht="15.75" thickBot="1" x14ac:dyDescent="0.3">
      <c r="B24" s="68" t="s">
        <v>8</v>
      </c>
      <c r="C24" s="69">
        <f t="shared" ref="C24:K24" si="49">SUM(C6:C6)</f>
        <v>0</v>
      </c>
      <c r="D24" s="69">
        <f t="shared" si="49"/>
        <v>0</v>
      </c>
      <c r="E24" s="69">
        <f t="shared" si="49"/>
        <v>0</v>
      </c>
      <c r="F24" s="69">
        <f t="shared" si="49"/>
        <v>0</v>
      </c>
      <c r="G24" s="69">
        <f t="shared" si="49"/>
        <v>0</v>
      </c>
      <c r="H24" s="69">
        <f t="shared" si="49"/>
        <v>0</v>
      </c>
      <c r="I24" s="69">
        <f t="shared" si="49"/>
        <v>0</v>
      </c>
      <c r="J24" s="69">
        <f t="shared" si="49"/>
        <v>0</v>
      </c>
      <c r="K24" s="69">
        <f t="shared" si="49"/>
        <v>0</v>
      </c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topLeftCell="A13" workbookViewId="0">
      <selection activeCell="I31" sqref="I31"/>
    </sheetView>
  </sheetViews>
  <sheetFormatPr defaultRowHeight="15" x14ac:dyDescent="0.25"/>
  <cols>
    <col min="2" max="2" width="13.85546875" customWidth="1"/>
  </cols>
  <sheetData>
    <row r="4" spans="2:11" ht="15.75" x14ac:dyDescent="0.25">
      <c r="B4" s="84" t="s">
        <v>0</v>
      </c>
      <c r="C4" s="94" t="s">
        <v>56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42857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42858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42859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42860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42863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42864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42866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42867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42870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:I16" si="22">C15+F15</f>
        <v>0</v>
      </c>
      <c r="J15" s="35">
        <f t="shared" ref="J15:J16" si="23">D15+G15</f>
        <v>0</v>
      </c>
      <c r="K15" s="35">
        <f t="shared" ref="K15:K16" si="24">E15+H15</f>
        <v>0</v>
      </c>
    </row>
    <row r="16" spans="2:11" x14ac:dyDescent="0.25">
      <c r="B16" s="3">
        <v>42871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22"/>
        <v>0</v>
      </c>
      <c r="J16" s="35">
        <f t="shared" si="23"/>
        <v>0</v>
      </c>
      <c r="K16" s="35">
        <f t="shared" si="24"/>
        <v>0</v>
      </c>
    </row>
    <row r="17" spans="2:11" x14ac:dyDescent="0.25">
      <c r="B17" s="3">
        <v>42872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5">C17+F17</f>
        <v>0</v>
      </c>
      <c r="J17" s="35">
        <f t="shared" ref="J17" si="26">D17+G17</f>
        <v>0</v>
      </c>
      <c r="K17" s="35">
        <f t="shared" ref="K17" si="27">E17+H17</f>
        <v>0</v>
      </c>
    </row>
    <row r="18" spans="2:11" x14ac:dyDescent="0.25">
      <c r="B18" s="3">
        <v>42873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8">C18+F18</f>
        <v>0</v>
      </c>
      <c r="J18" s="35">
        <f t="shared" ref="J18" si="29">D18+G18</f>
        <v>0</v>
      </c>
      <c r="K18" s="35">
        <f t="shared" ref="K18" si="30">E18+H18</f>
        <v>0</v>
      </c>
    </row>
    <row r="19" spans="2:11" x14ac:dyDescent="0.25">
      <c r="B19" s="3">
        <v>42874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1">C19+F19</f>
        <v>0</v>
      </c>
      <c r="J19" s="35">
        <f t="shared" ref="J19" si="32">D19+G19</f>
        <v>0</v>
      </c>
      <c r="K19" s="35">
        <f t="shared" ref="K19" si="33">E19+H19</f>
        <v>0</v>
      </c>
    </row>
    <row r="20" spans="2:11" x14ac:dyDescent="0.25">
      <c r="B20" s="3">
        <v>42877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4">C20+F20</f>
        <v>0</v>
      </c>
      <c r="J20" s="35">
        <f t="shared" ref="J20" si="35">D20+G20</f>
        <v>0</v>
      </c>
      <c r="K20" s="35">
        <f t="shared" ref="K20" si="36">E20+H20</f>
        <v>0</v>
      </c>
    </row>
    <row r="21" spans="2:11" x14ac:dyDescent="0.25">
      <c r="B21" s="3">
        <v>42878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3">
        <v>42879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3">
        <v>42880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  <row r="24" spans="2:11" x14ac:dyDescent="0.25">
      <c r="B24" s="3">
        <v>42881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6">C24+F24</f>
        <v>0</v>
      </c>
      <c r="J24" s="35">
        <f t="shared" ref="J24" si="47">D24+G24</f>
        <v>0</v>
      </c>
      <c r="K24" s="35">
        <f t="shared" ref="K24" si="48">E24+H24</f>
        <v>0</v>
      </c>
    </row>
    <row r="25" spans="2:11" x14ac:dyDescent="0.25">
      <c r="B25" s="3">
        <v>42884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9">C25+F25</f>
        <v>0</v>
      </c>
      <c r="J25" s="35">
        <f t="shared" ref="J25" si="50">D25+G25</f>
        <v>0</v>
      </c>
      <c r="K25" s="35">
        <f t="shared" ref="K25" si="51">E25+H25</f>
        <v>0</v>
      </c>
    </row>
    <row r="26" spans="2:11" x14ac:dyDescent="0.25">
      <c r="B26" s="3">
        <v>42885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2">C26+F26</f>
        <v>0</v>
      </c>
      <c r="J26" s="35">
        <f t="shared" ref="J26" si="53">D26+G26</f>
        <v>0</v>
      </c>
      <c r="K26" s="35">
        <f t="shared" ref="K26" si="54">E26+H26</f>
        <v>0</v>
      </c>
    </row>
    <row r="27" spans="2:11" ht="15.75" thickBot="1" x14ac:dyDescent="0.3">
      <c r="B27" s="3">
        <v>42886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5">C27+F27</f>
        <v>0</v>
      </c>
      <c r="J27" s="35">
        <f t="shared" ref="J27" si="56">D27+G27</f>
        <v>0</v>
      </c>
      <c r="K27" s="35">
        <f t="shared" ref="K27" si="57">E27+H27</f>
        <v>0</v>
      </c>
    </row>
    <row r="28" spans="2:11" ht="15.75" thickBot="1" x14ac:dyDescent="0.3">
      <c r="B28" s="68" t="s">
        <v>8</v>
      </c>
      <c r="C28" s="69">
        <f>SUM(C7:C9)</f>
        <v>0</v>
      </c>
      <c r="D28" s="69">
        <f t="shared" ref="D28:K28" si="58">SUM(D7:D9)</f>
        <v>0</v>
      </c>
      <c r="E28" s="69">
        <f t="shared" si="58"/>
        <v>0</v>
      </c>
      <c r="F28" s="69">
        <f t="shared" si="58"/>
        <v>0</v>
      </c>
      <c r="G28" s="69">
        <f t="shared" si="58"/>
        <v>0</v>
      </c>
      <c r="H28" s="69">
        <f t="shared" si="58"/>
        <v>0</v>
      </c>
      <c r="I28" s="69">
        <f t="shared" si="58"/>
        <v>0</v>
      </c>
      <c r="J28" s="69">
        <f t="shared" si="58"/>
        <v>0</v>
      </c>
      <c r="K28" s="69">
        <f t="shared" si="58"/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workbookViewId="0">
      <selection activeCell="N9" sqref="N9"/>
    </sheetView>
  </sheetViews>
  <sheetFormatPr defaultRowHeight="15" x14ac:dyDescent="0.25"/>
  <cols>
    <col min="2" max="2" width="13.85546875" customWidth="1"/>
  </cols>
  <sheetData>
    <row r="4" spans="2:11" ht="15.75" x14ac:dyDescent="0.25">
      <c r="B4" s="84" t="s">
        <v>0</v>
      </c>
      <c r="C4" s="94" t="s">
        <v>58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42887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14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42888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>D8+G8</f>
        <v>0</v>
      </c>
      <c r="K8" s="35">
        <f t="shared" si="0"/>
        <v>0</v>
      </c>
    </row>
    <row r="9" spans="2:11" x14ac:dyDescent="0.25">
      <c r="B9" s="3">
        <v>42891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3">
        <v>42892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3">
        <v>42893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3">
        <v>42894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3">
        <v>42895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3">
        <v>42898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3">
        <v>42899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">C15+F15</f>
        <v>0</v>
      </c>
      <c r="J15" s="35">
        <f t="shared" ref="J15" si="2">D15+G15</f>
        <v>0</v>
      </c>
      <c r="K15" s="35">
        <f t="shared" ref="K15" si="3">E15+H15</f>
        <v>0</v>
      </c>
    </row>
    <row r="16" spans="2:11" x14ac:dyDescent="0.25">
      <c r="B16" s="3">
        <v>42900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4">C16+F16</f>
        <v>0</v>
      </c>
      <c r="J16" s="35">
        <f t="shared" ref="J16" si="5">D16+G16</f>
        <v>0</v>
      </c>
      <c r="K16" s="35">
        <f t="shared" ref="K16" si="6">E16+H16</f>
        <v>0</v>
      </c>
    </row>
    <row r="17" spans="2:11" x14ac:dyDescent="0.25">
      <c r="B17" s="3">
        <v>42901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7">C17+F17</f>
        <v>0</v>
      </c>
      <c r="J17" s="35">
        <f t="shared" ref="J17" si="8">D17+G17</f>
        <v>0</v>
      </c>
      <c r="K17" s="35">
        <f t="shared" ref="K17" si="9">E17+H17</f>
        <v>0</v>
      </c>
    </row>
    <row r="18" spans="2:11" x14ac:dyDescent="0.25">
      <c r="B18" s="3">
        <v>42902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10">C18+F18</f>
        <v>0</v>
      </c>
      <c r="J18" s="35">
        <f t="shared" ref="J18" si="11">D18+G18</f>
        <v>0</v>
      </c>
      <c r="K18" s="35">
        <f t="shared" ref="K18" si="12">E18+H18</f>
        <v>0</v>
      </c>
    </row>
    <row r="19" spans="2:11" x14ac:dyDescent="0.25">
      <c r="B19" s="3">
        <v>42905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13">C19+F19</f>
        <v>0</v>
      </c>
      <c r="J19" s="35">
        <f t="shared" ref="J19" si="14">D19+G19</f>
        <v>0</v>
      </c>
      <c r="K19" s="35">
        <f t="shared" ref="K19" si="15">E19+H19</f>
        <v>0</v>
      </c>
    </row>
    <row r="20" spans="2:11" x14ac:dyDescent="0.25">
      <c r="B20" s="3">
        <v>42906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16">C20+F20</f>
        <v>0</v>
      </c>
      <c r="J20" s="35">
        <f t="shared" ref="J20" si="17">D20+G20</f>
        <v>0</v>
      </c>
      <c r="K20" s="35">
        <f t="shared" ref="K20" si="18">E20+H20</f>
        <v>0</v>
      </c>
    </row>
    <row r="21" spans="2:11" x14ac:dyDescent="0.25">
      <c r="B21" s="3">
        <v>42907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19">C21+F21</f>
        <v>0</v>
      </c>
      <c r="J21" s="35">
        <f t="shared" ref="J21" si="20">D21+G21</f>
        <v>0</v>
      </c>
      <c r="K21" s="35">
        <f t="shared" ref="K21" si="21">E21+H21</f>
        <v>0</v>
      </c>
    </row>
    <row r="22" spans="2:11" x14ac:dyDescent="0.25">
      <c r="B22" s="3">
        <v>42908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22">C22+F22</f>
        <v>0</v>
      </c>
      <c r="J22" s="35">
        <f t="shared" ref="J22" si="23">D22+G22</f>
        <v>0</v>
      </c>
      <c r="K22" s="35">
        <f t="shared" ref="K22" si="24">E22+H22</f>
        <v>0</v>
      </c>
    </row>
    <row r="23" spans="2:11" x14ac:dyDescent="0.25">
      <c r="B23" s="3">
        <v>42909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25">C23+F23</f>
        <v>0</v>
      </c>
      <c r="J23" s="35">
        <f t="shared" ref="J23" si="26">D23+G23</f>
        <v>0</v>
      </c>
      <c r="K23" s="35">
        <f t="shared" ref="K23" si="27">E23+H23</f>
        <v>0</v>
      </c>
    </row>
    <row r="24" spans="2:11" x14ac:dyDescent="0.25">
      <c r="B24" s="3">
        <v>42913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28">C24+F24</f>
        <v>0</v>
      </c>
      <c r="J24" s="35">
        <f t="shared" ref="J24" si="29">D24+G24</f>
        <v>0</v>
      </c>
      <c r="K24" s="35">
        <f t="shared" ref="K24" si="30">E24+H24</f>
        <v>0</v>
      </c>
    </row>
    <row r="25" spans="2:11" x14ac:dyDescent="0.25">
      <c r="B25" s="3">
        <v>42914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31">C25+F25</f>
        <v>0</v>
      </c>
      <c r="J25" s="35">
        <f t="shared" ref="J25" si="32">D25+G25</f>
        <v>0</v>
      </c>
      <c r="K25" s="35">
        <f t="shared" ref="K25" si="33">E25+H25</f>
        <v>0</v>
      </c>
    </row>
    <row r="26" spans="2:11" x14ac:dyDescent="0.25">
      <c r="B26" s="3">
        <v>42915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34">C26+F26</f>
        <v>0</v>
      </c>
      <c r="J26" s="35">
        <f t="shared" ref="J26" si="35">D26+G26</f>
        <v>0</v>
      </c>
      <c r="K26" s="35">
        <f t="shared" ref="K26" si="36">E26+H26</f>
        <v>0</v>
      </c>
    </row>
    <row r="27" spans="2:11" ht="15.75" thickBot="1" x14ac:dyDescent="0.3">
      <c r="B27" s="3">
        <v>42916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37">C27+F27</f>
        <v>0</v>
      </c>
      <c r="J27" s="35">
        <f t="shared" ref="J27" si="38">D27+G27</f>
        <v>0</v>
      </c>
      <c r="K27" s="35">
        <f t="shared" ref="K27" si="39">E27+H27</f>
        <v>0</v>
      </c>
    </row>
    <row r="28" spans="2:11" ht="15.75" thickBot="1" x14ac:dyDescent="0.3">
      <c r="B28" s="68" t="s">
        <v>8</v>
      </c>
      <c r="C28" s="69">
        <f t="shared" ref="C28:K28" si="40">SUM(C7:C7)</f>
        <v>0</v>
      </c>
      <c r="D28" s="69">
        <f t="shared" si="40"/>
        <v>0</v>
      </c>
      <c r="E28" s="69">
        <f t="shared" si="40"/>
        <v>0</v>
      </c>
      <c r="F28" s="69">
        <f t="shared" si="40"/>
        <v>0</v>
      </c>
      <c r="G28" s="69">
        <f t="shared" si="40"/>
        <v>0</v>
      </c>
      <c r="H28" s="69">
        <f t="shared" si="40"/>
        <v>0</v>
      </c>
      <c r="I28" s="69">
        <f t="shared" si="40"/>
        <v>0</v>
      </c>
      <c r="J28" s="69">
        <f t="shared" si="40"/>
        <v>0</v>
      </c>
      <c r="K28" s="69">
        <f t="shared" si="40"/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K40"/>
  <sheetViews>
    <sheetView showGridLines="0" zoomScaleNormal="100" workbookViewId="0">
      <selection activeCell="B2" sqref="B2:B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11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41548</v>
      </c>
      <c r="C5" s="6" t="s">
        <v>4</v>
      </c>
      <c r="D5" s="7" t="s">
        <v>4</v>
      </c>
      <c r="E5" s="19" t="s">
        <v>4</v>
      </c>
      <c r="F5" s="6" t="s">
        <v>4</v>
      </c>
      <c r="G5" s="7" t="s">
        <v>4</v>
      </c>
      <c r="H5" s="19" t="s">
        <v>4</v>
      </c>
      <c r="I5" s="6" t="s">
        <v>4</v>
      </c>
      <c r="J5" s="7" t="s">
        <v>4</v>
      </c>
      <c r="K5" s="19" t="s">
        <v>4</v>
      </c>
    </row>
    <row r="6" spans="2:11" x14ac:dyDescent="0.25">
      <c r="B6" s="3">
        <v>41550</v>
      </c>
      <c r="C6" s="6">
        <v>6</v>
      </c>
      <c r="D6" s="7">
        <v>175.7</v>
      </c>
      <c r="E6" s="19">
        <v>174.73</v>
      </c>
      <c r="F6" s="6" t="s">
        <v>4</v>
      </c>
      <c r="G6" s="7" t="s">
        <v>4</v>
      </c>
      <c r="H6" s="19" t="s">
        <v>4</v>
      </c>
      <c r="I6" s="6">
        <v>6</v>
      </c>
      <c r="J6" s="7">
        <v>175.7</v>
      </c>
      <c r="K6" s="19">
        <v>174.73</v>
      </c>
    </row>
    <row r="7" spans="2:11" x14ac:dyDescent="0.25">
      <c r="B7" s="3">
        <v>41551</v>
      </c>
      <c r="C7" s="6">
        <v>8</v>
      </c>
      <c r="D7" s="7">
        <v>205.9</v>
      </c>
      <c r="E7" s="19">
        <v>195.87</v>
      </c>
      <c r="F7" s="6" t="s">
        <v>4</v>
      </c>
      <c r="G7" s="7" t="s">
        <v>4</v>
      </c>
      <c r="H7" s="19" t="s">
        <v>4</v>
      </c>
      <c r="I7" s="6">
        <v>8</v>
      </c>
      <c r="J7" s="7">
        <v>205.9</v>
      </c>
      <c r="K7" s="19">
        <v>195.87</v>
      </c>
    </row>
    <row r="8" spans="2:11" x14ac:dyDescent="0.25">
      <c r="B8" s="3">
        <v>41554</v>
      </c>
      <c r="C8" s="6">
        <v>1</v>
      </c>
      <c r="D8" s="7">
        <v>0.2</v>
      </c>
      <c r="E8" s="19">
        <v>0.23</v>
      </c>
      <c r="F8" s="6" t="s">
        <v>4</v>
      </c>
      <c r="G8" s="7" t="s">
        <v>4</v>
      </c>
      <c r="H8" s="19" t="s">
        <v>4</v>
      </c>
      <c r="I8" s="6">
        <v>1</v>
      </c>
      <c r="J8" s="7">
        <v>0.2</v>
      </c>
      <c r="K8" s="19">
        <v>0.23</v>
      </c>
    </row>
    <row r="9" spans="2:11" x14ac:dyDescent="0.25">
      <c r="B9" s="3">
        <v>41555</v>
      </c>
      <c r="C9" s="6">
        <v>13</v>
      </c>
      <c r="D9" s="7">
        <v>824.2</v>
      </c>
      <c r="E9" s="19">
        <v>798.43</v>
      </c>
      <c r="F9" s="6" t="s">
        <v>4</v>
      </c>
      <c r="G9" s="7" t="s">
        <v>4</v>
      </c>
      <c r="H9" s="19" t="s">
        <v>4</v>
      </c>
      <c r="I9" s="6">
        <v>13</v>
      </c>
      <c r="J9" s="7">
        <v>824.2</v>
      </c>
      <c r="K9" s="19">
        <v>798.43</v>
      </c>
    </row>
    <row r="10" spans="2:11" x14ac:dyDescent="0.25">
      <c r="B10" s="3">
        <v>41556</v>
      </c>
      <c r="C10" s="6">
        <v>9</v>
      </c>
      <c r="D10" s="7">
        <v>50.2</v>
      </c>
      <c r="E10" s="19">
        <v>49.6</v>
      </c>
      <c r="F10" s="6" t="s">
        <v>4</v>
      </c>
      <c r="G10" s="7" t="s">
        <v>4</v>
      </c>
      <c r="H10" s="19" t="s">
        <v>4</v>
      </c>
      <c r="I10" s="6">
        <v>9</v>
      </c>
      <c r="J10" s="7">
        <v>50.2</v>
      </c>
      <c r="K10" s="19">
        <v>49.6</v>
      </c>
    </row>
    <row r="11" spans="2:11" x14ac:dyDescent="0.25">
      <c r="B11" s="3">
        <v>41557</v>
      </c>
      <c r="C11" s="6">
        <v>6</v>
      </c>
      <c r="D11" s="7">
        <v>34.25</v>
      </c>
      <c r="E11" s="19">
        <v>32.630000000000003</v>
      </c>
      <c r="F11" s="6" t="s">
        <v>4</v>
      </c>
      <c r="G11" s="7" t="s">
        <v>4</v>
      </c>
      <c r="H11" s="19" t="s">
        <v>4</v>
      </c>
      <c r="I11" s="6">
        <v>6</v>
      </c>
      <c r="J11" s="7">
        <v>34.25</v>
      </c>
      <c r="K11" s="19">
        <v>32.630000000000003</v>
      </c>
    </row>
    <row r="12" spans="2:11" x14ac:dyDescent="0.25">
      <c r="B12" s="3">
        <v>41558</v>
      </c>
      <c r="C12" s="6">
        <v>6</v>
      </c>
      <c r="D12" s="7">
        <v>36.700000000000003</v>
      </c>
      <c r="E12" s="19">
        <v>35.35</v>
      </c>
      <c r="F12" s="6" t="s">
        <v>4</v>
      </c>
      <c r="G12" s="7" t="s">
        <v>4</v>
      </c>
      <c r="H12" s="19" t="s">
        <v>4</v>
      </c>
      <c r="I12" s="6">
        <v>6</v>
      </c>
      <c r="J12" s="7">
        <v>36.700000000000003</v>
      </c>
      <c r="K12" s="19">
        <v>35.35</v>
      </c>
    </row>
    <row r="13" spans="2:11" x14ac:dyDescent="0.25">
      <c r="B13" s="3">
        <v>41561</v>
      </c>
      <c r="C13" s="6">
        <v>5</v>
      </c>
      <c r="D13" s="7">
        <v>94</v>
      </c>
      <c r="E13" s="19">
        <v>89.82</v>
      </c>
      <c r="F13" s="6" t="s">
        <v>4</v>
      </c>
      <c r="G13" s="7" t="s">
        <v>4</v>
      </c>
      <c r="H13" s="19" t="s">
        <v>4</v>
      </c>
      <c r="I13" s="6">
        <v>5</v>
      </c>
      <c r="J13" s="7">
        <v>94</v>
      </c>
      <c r="K13" s="19">
        <v>89.82</v>
      </c>
    </row>
    <row r="14" spans="2:11" x14ac:dyDescent="0.25">
      <c r="B14" s="3">
        <v>41562</v>
      </c>
      <c r="C14" s="6">
        <v>7</v>
      </c>
      <c r="D14" s="7">
        <v>413.7</v>
      </c>
      <c r="E14" s="19">
        <v>405.83</v>
      </c>
      <c r="F14" s="6"/>
      <c r="G14" s="7"/>
      <c r="H14" s="19"/>
      <c r="I14" s="6">
        <v>7</v>
      </c>
      <c r="J14" s="7">
        <v>413.7</v>
      </c>
      <c r="K14" s="19">
        <v>405.83</v>
      </c>
    </row>
    <row r="15" spans="2:11" x14ac:dyDescent="0.25">
      <c r="B15" s="3">
        <v>41564</v>
      </c>
      <c r="C15" s="6">
        <v>2</v>
      </c>
      <c r="D15" s="7">
        <v>55</v>
      </c>
      <c r="E15" s="19">
        <v>54.15</v>
      </c>
      <c r="F15" s="6">
        <v>1</v>
      </c>
      <c r="G15" s="7">
        <v>0.1</v>
      </c>
      <c r="H15" s="19">
        <v>0.1</v>
      </c>
      <c r="I15" s="6">
        <v>3</v>
      </c>
      <c r="J15" s="7">
        <v>55.1</v>
      </c>
      <c r="K15" s="19">
        <v>54.25</v>
      </c>
    </row>
    <row r="16" spans="2:11" x14ac:dyDescent="0.25">
      <c r="B16" s="3">
        <v>41565</v>
      </c>
      <c r="C16" s="6">
        <v>4</v>
      </c>
      <c r="D16" s="7">
        <v>63.5</v>
      </c>
      <c r="E16" s="19">
        <v>60.84</v>
      </c>
      <c r="F16" s="6" t="s">
        <v>4</v>
      </c>
      <c r="G16" s="7" t="s">
        <v>4</v>
      </c>
      <c r="H16" s="19" t="s">
        <v>4</v>
      </c>
      <c r="I16" s="6">
        <v>4</v>
      </c>
      <c r="J16" s="7">
        <v>63.5</v>
      </c>
      <c r="K16" s="19">
        <v>60.84</v>
      </c>
    </row>
    <row r="17" spans="2:11" x14ac:dyDescent="0.25">
      <c r="B17" s="3">
        <v>41568</v>
      </c>
      <c r="C17" s="6">
        <v>11</v>
      </c>
      <c r="D17" s="7">
        <v>361.4</v>
      </c>
      <c r="E17" s="19">
        <v>356.22</v>
      </c>
      <c r="F17" s="6">
        <v>1</v>
      </c>
      <c r="G17" s="7">
        <v>0.1</v>
      </c>
      <c r="H17" s="19">
        <v>0.1</v>
      </c>
      <c r="I17" s="6">
        <v>12</v>
      </c>
      <c r="J17" s="7">
        <v>361.5</v>
      </c>
      <c r="K17" s="19">
        <v>356.32000000000005</v>
      </c>
    </row>
    <row r="18" spans="2:11" x14ac:dyDescent="0.25">
      <c r="B18" s="3">
        <v>41569</v>
      </c>
      <c r="C18" s="6">
        <v>2</v>
      </c>
      <c r="D18" s="7">
        <v>25</v>
      </c>
      <c r="E18" s="19">
        <v>23.39</v>
      </c>
      <c r="F18" s="6">
        <v>1</v>
      </c>
      <c r="G18" s="7">
        <v>0.1</v>
      </c>
      <c r="H18" s="19">
        <v>0.1</v>
      </c>
      <c r="I18" s="6">
        <v>3</v>
      </c>
      <c r="J18" s="7">
        <v>25.1</v>
      </c>
      <c r="K18" s="7">
        <v>23.490000000000002</v>
      </c>
    </row>
    <row r="19" spans="2:11" x14ac:dyDescent="0.25">
      <c r="B19" s="3">
        <v>41570</v>
      </c>
      <c r="C19" s="6">
        <v>5</v>
      </c>
      <c r="D19" s="7">
        <v>105.4</v>
      </c>
      <c r="E19" s="19">
        <v>102.57</v>
      </c>
      <c r="F19" s="6" t="s">
        <v>4</v>
      </c>
      <c r="G19" s="7" t="s">
        <v>4</v>
      </c>
      <c r="H19" s="19" t="s">
        <v>4</v>
      </c>
      <c r="I19" s="6">
        <v>5</v>
      </c>
      <c r="J19" s="7">
        <v>105.4</v>
      </c>
      <c r="K19" s="19">
        <v>102.57</v>
      </c>
    </row>
    <row r="20" spans="2:11" x14ac:dyDescent="0.25">
      <c r="B20" s="3">
        <v>41571</v>
      </c>
      <c r="C20" s="6">
        <v>9</v>
      </c>
      <c r="D20" s="7">
        <v>316.02999999999997</v>
      </c>
      <c r="E20" s="19">
        <v>311.58999999999997</v>
      </c>
      <c r="F20" s="6" t="s">
        <v>4</v>
      </c>
      <c r="G20" s="7" t="s">
        <v>4</v>
      </c>
      <c r="H20" s="19" t="s">
        <v>4</v>
      </c>
      <c r="I20" s="6">
        <v>9</v>
      </c>
      <c r="J20" s="7">
        <v>316.02999999999997</v>
      </c>
      <c r="K20" s="19">
        <v>311.58999999999997</v>
      </c>
    </row>
    <row r="21" spans="2:11" x14ac:dyDescent="0.25">
      <c r="B21" s="3">
        <v>41572</v>
      </c>
      <c r="C21" s="6">
        <v>3</v>
      </c>
      <c r="D21" s="7">
        <v>275</v>
      </c>
      <c r="E21" s="19">
        <v>270.85000000000002</v>
      </c>
      <c r="F21" s="6" t="s">
        <v>4</v>
      </c>
      <c r="G21" s="7" t="s">
        <v>4</v>
      </c>
      <c r="H21" s="19" t="s">
        <v>4</v>
      </c>
      <c r="I21" s="6">
        <v>3</v>
      </c>
      <c r="J21" s="7">
        <v>275</v>
      </c>
      <c r="K21" s="19">
        <v>270.85000000000002</v>
      </c>
    </row>
    <row r="22" spans="2:11" x14ac:dyDescent="0.25">
      <c r="B22" s="3">
        <v>41575</v>
      </c>
      <c r="C22" s="6">
        <v>5</v>
      </c>
      <c r="D22" s="7">
        <v>480.6</v>
      </c>
      <c r="E22" s="19">
        <v>478.41</v>
      </c>
      <c r="F22" s="6" t="s">
        <v>4</v>
      </c>
      <c r="G22" s="7" t="s">
        <v>4</v>
      </c>
      <c r="H22" s="19" t="s">
        <v>4</v>
      </c>
      <c r="I22" s="6">
        <v>5</v>
      </c>
      <c r="J22" s="7">
        <v>480.6</v>
      </c>
      <c r="K22" s="19">
        <v>478.41</v>
      </c>
    </row>
    <row r="23" spans="2:11" x14ac:dyDescent="0.25">
      <c r="B23" s="3">
        <v>41576</v>
      </c>
      <c r="C23" s="6">
        <v>4</v>
      </c>
      <c r="D23" s="7">
        <v>41.4</v>
      </c>
      <c r="E23" s="19">
        <v>41.42</v>
      </c>
      <c r="F23" s="6" t="s">
        <v>4</v>
      </c>
      <c r="G23" s="7" t="s">
        <v>4</v>
      </c>
      <c r="H23" s="19" t="s">
        <v>4</v>
      </c>
      <c r="I23" s="6">
        <v>4</v>
      </c>
      <c r="J23" s="7">
        <v>41.4</v>
      </c>
      <c r="K23" s="19">
        <v>41.42</v>
      </c>
    </row>
    <row r="24" spans="2:11" x14ac:dyDescent="0.25">
      <c r="B24" s="3">
        <v>41577</v>
      </c>
      <c r="C24" s="6">
        <v>2</v>
      </c>
      <c r="D24" s="7">
        <v>30</v>
      </c>
      <c r="E24" s="19">
        <v>28.12</v>
      </c>
      <c r="F24" s="6" t="s">
        <v>4</v>
      </c>
      <c r="G24" s="7" t="s">
        <v>4</v>
      </c>
      <c r="H24" s="19" t="s">
        <v>4</v>
      </c>
      <c r="I24" s="6">
        <v>2</v>
      </c>
      <c r="J24" s="7">
        <v>30</v>
      </c>
      <c r="K24" s="19">
        <v>28.12</v>
      </c>
    </row>
    <row r="25" spans="2:11" x14ac:dyDescent="0.25">
      <c r="B25" s="3">
        <v>41578</v>
      </c>
      <c r="C25" s="6">
        <v>5</v>
      </c>
      <c r="D25" s="7">
        <v>107</v>
      </c>
      <c r="E25" s="19">
        <v>105.27</v>
      </c>
      <c r="F25" s="6" t="s">
        <v>4</v>
      </c>
      <c r="G25" s="7" t="s">
        <v>4</v>
      </c>
      <c r="H25" s="19" t="s">
        <v>4</v>
      </c>
      <c r="I25" s="6">
        <v>5</v>
      </c>
      <c r="J25" s="7">
        <v>107</v>
      </c>
      <c r="K25" s="19">
        <v>105.27</v>
      </c>
    </row>
    <row r="26" spans="2:11" x14ac:dyDescent="0.25">
      <c r="B26" s="27" t="s">
        <v>8</v>
      </c>
      <c r="C26" s="28">
        <f t="shared" ref="C26:K26" si="0">SUM(C5:C25)</f>
        <v>113</v>
      </c>
      <c r="D26" s="29">
        <f t="shared" si="0"/>
        <v>3695.1800000000003</v>
      </c>
      <c r="E26" s="29">
        <f t="shared" si="0"/>
        <v>3615.3199999999997</v>
      </c>
      <c r="F26" s="28">
        <f t="shared" si="0"/>
        <v>3</v>
      </c>
      <c r="G26" s="29">
        <f t="shared" si="0"/>
        <v>0.30000000000000004</v>
      </c>
      <c r="H26" s="29">
        <f t="shared" si="0"/>
        <v>0.30000000000000004</v>
      </c>
      <c r="I26" s="28">
        <f t="shared" si="0"/>
        <v>116</v>
      </c>
      <c r="J26" s="29">
        <f t="shared" si="0"/>
        <v>3695.4799999999996</v>
      </c>
      <c r="K26" s="29">
        <f t="shared" si="0"/>
        <v>3615.6199999999994</v>
      </c>
    </row>
    <row r="30" spans="2:1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2:1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2:1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</row>
  </sheetData>
  <sortState ref="B5:K25">
    <sortCondition ref="B5"/>
  </sortState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topLeftCell="A10" workbookViewId="0">
      <selection activeCell="B28" sqref="B28:K28"/>
    </sheetView>
  </sheetViews>
  <sheetFormatPr defaultRowHeight="15" x14ac:dyDescent="0.25"/>
  <sheetData>
    <row r="4" spans="2:11" ht="15.75" x14ac:dyDescent="0.25">
      <c r="B4" s="84" t="s">
        <v>0</v>
      </c>
      <c r="C4" s="94" t="s">
        <v>59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42919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42920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42921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42922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42923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42926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42927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42928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42929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42930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42933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42934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42935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42936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42937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42940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42941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42942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42943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42944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ht="15.75" thickBot="1" x14ac:dyDescent="0.3">
      <c r="B27" s="3">
        <v>42947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  <row r="28" spans="2:11" ht="15.75" thickBot="1" x14ac:dyDescent="0.3">
      <c r="B28" s="68" t="s">
        <v>8</v>
      </c>
      <c r="C28" s="69">
        <f t="shared" ref="C28:K28" si="61">SUM(C7:C7)</f>
        <v>0</v>
      </c>
      <c r="D28" s="69">
        <f t="shared" si="61"/>
        <v>0</v>
      </c>
      <c r="E28" s="69">
        <f t="shared" si="61"/>
        <v>0</v>
      </c>
      <c r="F28" s="69">
        <f t="shared" si="61"/>
        <v>0</v>
      </c>
      <c r="G28" s="69">
        <f t="shared" si="61"/>
        <v>0</v>
      </c>
      <c r="H28" s="69">
        <f t="shared" si="61"/>
        <v>0</v>
      </c>
      <c r="I28" s="69">
        <f t="shared" si="61"/>
        <v>0</v>
      </c>
      <c r="J28" s="69">
        <f t="shared" si="61"/>
        <v>0</v>
      </c>
      <c r="K28" s="69">
        <f t="shared" si="61"/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topLeftCell="A13" workbookViewId="0">
      <selection activeCell="B4" sqref="B4:K7"/>
    </sheetView>
  </sheetViews>
  <sheetFormatPr defaultRowHeight="15" x14ac:dyDescent="0.25"/>
  <cols>
    <col min="2" max="2" width="9.85546875" bestFit="1" customWidth="1"/>
  </cols>
  <sheetData>
    <row r="4" spans="2:11" ht="15.75" x14ac:dyDescent="0.25">
      <c r="B4" s="84" t="s">
        <v>0</v>
      </c>
      <c r="C4" s="94" t="s">
        <v>60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42948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42949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42950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42951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ht="14.45" x14ac:dyDescent="0.3">
      <c r="B11" s="3">
        <v>42954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42955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42956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42957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42958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42961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42963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42965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42968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42969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42970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42971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42975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42976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ht="15.75" thickBot="1" x14ac:dyDescent="0.3">
      <c r="B25" s="3">
        <v>42977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ht="15.75" thickBot="1" x14ac:dyDescent="0.3">
      <c r="B26" s="68" t="s">
        <v>8</v>
      </c>
      <c r="C26" s="69">
        <f t="shared" ref="C26:K26" si="55">SUM(C7:C8)</f>
        <v>0</v>
      </c>
      <c r="D26" s="69">
        <f t="shared" si="55"/>
        <v>0</v>
      </c>
      <c r="E26" s="69">
        <f t="shared" si="55"/>
        <v>0</v>
      </c>
      <c r="F26" s="69">
        <f t="shared" si="55"/>
        <v>0</v>
      </c>
      <c r="G26" s="69">
        <f t="shared" si="55"/>
        <v>0</v>
      </c>
      <c r="H26" s="69">
        <f t="shared" si="55"/>
        <v>0</v>
      </c>
      <c r="I26" s="69">
        <f t="shared" si="55"/>
        <v>0</v>
      </c>
      <c r="J26" s="69">
        <f t="shared" si="55"/>
        <v>0</v>
      </c>
      <c r="K26" s="69">
        <f t="shared" si="55"/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workbookViewId="0">
      <selection activeCell="B4" sqref="B4:K7"/>
    </sheetView>
  </sheetViews>
  <sheetFormatPr defaultRowHeight="15" x14ac:dyDescent="0.25"/>
  <cols>
    <col min="2" max="2" width="9.85546875" bestFit="1" customWidth="1"/>
  </cols>
  <sheetData>
    <row r="4" spans="2:11" ht="15.75" x14ac:dyDescent="0.25">
      <c r="B4" s="84" t="s">
        <v>0</v>
      </c>
      <c r="C4" s="94" t="s">
        <v>61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42979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42982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42983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42984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:I11" si="7">C10+F10</f>
        <v>0</v>
      </c>
      <c r="J10" s="35">
        <f t="shared" ref="J10:J11" si="8">D10+G10</f>
        <v>0</v>
      </c>
      <c r="K10" s="35">
        <f t="shared" ref="K10:K11" si="9">E10+H10</f>
        <v>0</v>
      </c>
    </row>
    <row r="11" spans="2:11" x14ac:dyDescent="0.25">
      <c r="B11" s="3">
        <v>42985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7"/>
        <v>0</v>
      </c>
      <c r="J11" s="35">
        <f t="shared" si="8"/>
        <v>0</v>
      </c>
      <c r="K11" s="35">
        <f t="shared" si="9"/>
        <v>0</v>
      </c>
    </row>
    <row r="12" spans="2:11" x14ac:dyDescent="0.25">
      <c r="B12" s="3">
        <v>42986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0">C12+F12</f>
        <v>0</v>
      </c>
      <c r="J12" s="35">
        <f t="shared" ref="J12" si="11">D12+G12</f>
        <v>0</v>
      </c>
      <c r="K12" s="35">
        <f t="shared" ref="K12" si="12">E12+H12</f>
        <v>0</v>
      </c>
    </row>
    <row r="13" spans="2:11" x14ac:dyDescent="0.25">
      <c r="B13" s="3">
        <v>42989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3">C13+F13</f>
        <v>0</v>
      </c>
      <c r="J13" s="35">
        <f t="shared" ref="J13" si="14">D13+G13</f>
        <v>0</v>
      </c>
      <c r="K13" s="35">
        <f t="shared" ref="K13" si="15">E13+H13</f>
        <v>0</v>
      </c>
    </row>
    <row r="14" spans="2:11" x14ac:dyDescent="0.25">
      <c r="B14" s="3">
        <v>42990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6">C14+F14</f>
        <v>0</v>
      </c>
      <c r="J14" s="35">
        <f t="shared" ref="J14" si="17">D14+G14</f>
        <v>0</v>
      </c>
      <c r="K14" s="35">
        <f t="shared" ref="K14" si="18">E14+H14</f>
        <v>0</v>
      </c>
    </row>
    <row r="15" spans="2:11" x14ac:dyDescent="0.25">
      <c r="B15" s="3">
        <v>42991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9">C15+F15</f>
        <v>0</v>
      </c>
      <c r="J15" s="35">
        <f t="shared" ref="J15" si="20">D15+G15</f>
        <v>0</v>
      </c>
      <c r="K15" s="35">
        <f t="shared" ref="K15" si="21">E15+H15</f>
        <v>0</v>
      </c>
    </row>
    <row r="16" spans="2:11" x14ac:dyDescent="0.25">
      <c r="B16" s="3">
        <v>42992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2">C16+F16</f>
        <v>0</v>
      </c>
      <c r="J16" s="35">
        <f t="shared" ref="J16" si="23">D16+G16</f>
        <v>0</v>
      </c>
      <c r="K16" s="35">
        <f t="shared" ref="K16" si="24">E16+H16</f>
        <v>0</v>
      </c>
    </row>
    <row r="17" spans="2:11" x14ac:dyDescent="0.25">
      <c r="B17" s="3">
        <v>42993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5">C17+F17</f>
        <v>0</v>
      </c>
      <c r="J17" s="35">
        <f t="shared" ref="J17" si="26">D17+G17</f>
        <v>0</v>
      </c>
      <c r="K17" s="35">
        <f t="shared" ref="K17" si="27">E17+H17</f>
        <v>0</v>
      </c>
    </row>
    <row r="18" spans="2:11" x14ac:dyDescent="0.25">
      <c r="B18" s="3">
        <v>42996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8">C18+F18</f>
        <v>0</v>
      </c>
      <c r="J18" s="35">
        <f t="shared" ref="J18" si="29">D18+G18</f>
        <v>0</v>
      </c>
      <c r="K18" s="35">
        <f t="shared" ref="K18" si="30">E18+H18</f>
        <v>0</v>
      </c>
    </row>
    <row r="19" spans="2:11" x14ac:dyDescent="0.25">
      <c r="B19" s="3">
        <v>42997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1">C19+F19</f>
        <v>0</v>
      </c>
      <c r="J19" s="35">
        <f t="shared" ref="J19" si="32">D19+G19</f>
        <v>0</v>
      </c>
      <c r="K19" s="35">
        <f t="shared" ref="K19" si="33">E19+H19</f>
        <v>0</v>
      </c>
    </row>
    <row r="20" spans="2:11" x14ac:dyDescent="0.25">
      <c r="B20" s="3">
        <v>42998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4">C20+F20</f>
        <v>0</v>
      </c>
      <c r="J20" s="35">
        <f t="shared" ref="J20" si="35">D20+G20</f>
        <v>0</v>
      </c>
      <c r="K20" s="35">
        <f t="shared" ref="K20" si="36">E20+H20</f>
        <v>0</v>
      </c>
    </row>
    <row r="21" spans="2:11" x14ac:dyDescent="0.25">
      <c r="B21" s="3">
        <v>42999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3">
        <v>43000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3">
        <v>43003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  <row r="24" spans="2:11" x14ac:dyDescent="0.25">
      <c r="B24" s="3">
        <v>43004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6">C24+F24</f>
        <v>0</v>
      </c>
      <c r="J24" s="35">
        <f t="shared" ref="J24" si="47">D24+G24</f>
        <v>0</v>
      </c>
      <c r="K24" s="35">
        <f t="shared" ref="K24" si="48">E24+H24</f>
        <v>0</v>
      </c>
    </row>
    <row r="25" spans="2:11" x14ac:dyDescent="0.25">
      <c r="B25" s="3">
        <v>43005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9">C25+F25</f>
        <v>0</v>
      </c>
      <c r="J25" s="35">
        <f t="shared" ref="J25" si="50">D25+G25</f>
        <v>0</v>
      </c>
      <c r="K25" s="35">
        <f t="shared" ref="K25" si="51">E25+H25</f>
        <v>0</v>
      </c>
    </row>
    <row r="26" spans="2:11" x14ac:dyDescent="0.25">
      <c r="B26" s="3">
        <v>43006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2">C26+F26</f>
        <v>0</v>
      </c>
      <c r="J26" s="35">
        <f t="shared" ref="J26" si="53">D26+G26</f>
        <v>0</v>
      </c>
      <c r="K26" s="35">
        <f t="shared" ref="K26" si="54">E26+H26</f>
        <v>0</v>
      </c>
    </row>
    <row r="27" spans="2:11" x14ac:dyDescent="0.25">
      <c r="B27" s="3">
        <v>43007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5">C27+F27</f>
        <v>0</v>
      </c>
      <c r="J27" s="35">
        <f t="shared" ref="J27" si="56">D27+G27</f>
        <v>0</v>
      </c>
      <c r="K27" s="35">
        <f t="shared" ref="K27" si="57">E27+H27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5"/>
  <sheetViews>
    <sheetView workbookViewId="0">
      <selection activeCell="L21" sqref="L21"/>
    </sheetView>
  </sheetViews>
  <sheetFormatPr defaultRowHeight="15" x14ac:dyDescent="0.25"/>
  <cols>
    <col min="2" max="2" width="9.42578125" bestFit="1" customWidth="1"/>
  </cols>
  <sheetData>
    <row r="4" spans="2:11" ht="15.75" x14ac:dyDescent="0.25">
      <c r="B4" s="84" t="s">
        <v>0</v>
      </c>
      <c r="C4" s="94" t="s">
        <v>62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43011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43012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43013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43014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43017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43018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43019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43020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43021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43024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43025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43026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43031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43032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43033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43034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43035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43038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43039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workbookViewId="0">
      <selection activeCell="B4" sqref="B4:B6"/>
    </sheetView>
  </sheetViews>
  <sheetFormatPr defaultRowHeight="15" x14ac:dyDescent="0.25"/>
  <cols>
    <col min="2" max="2" width="10" bestFit="1" customWidth="1"/>
  </cols>
  <sheetData>
    <row r="4" spans="2:11" ht="15.75" x14ac:dyDescent="0.25">
      <c r="B4" s="84" t="s">
        <v>0</v>
      </c>
      <c r="C4" s="94" t="s">
        <v>63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43040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43041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43042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43045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43046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43047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43048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43049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43052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43053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:I22" si="25">C16+F16</f>
        <v>0</v>
      </c>
      <c r="J16" s="35">
        <f t="shared" ref="J16:J22" si="26">D16+G16</f>
        <v>0</v>
      </c>
      <c r="K16" s="35">
        <f t="shared" ref="K16:K22" si="27">E16+H16</f>
        <v>0</v>
      </c>
    </row>
    <row r="17" spans="2:11" x14ac:dyDescent="0.25">
      <c r="B17" s="3">
        <v>43054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25"/>
        <v>0</v>
      </c>
      <c r="J17" s="35">
        <f t="shared" si="26"/>
        <v>0</v>
      </c>
      <c r="K17" s="35">
        <f t="shared" si="27"/>
        <v>0</v>
      </c>
    </row>
    <row r="18" spans="2:11" x14ac:dyDescent="0.25">
      <c r="B18" s="3">
        <v>43055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25"/>
        <v>0</v>
      </c>
      <c r="J18" s="35">
        <f t="shared" si="26"/>
        <v>0</v>
      </c>
      <c r="K18" s="35">
        <f t="shared" si="27"/>
        <v>0</v>
      </c>
    </row>
    <row r="19" spans="2:11" x14ac:dyDescent="0.25">
      <c r="B19" s="3">
        <v>43056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25"/>
        <v>0</v>
      </c>
      <c r="J19" s="35">
        <f t="shared" si="26"/>
        <v>0</v>
      </c>
      <c r="K19" s="35">
        <f t="shared" si="27"/>
        <v>0</v>
      </c>
    </row>
    <row r="20" spans="2:11" x14ac:dyDescent="0.25">
      <c r="B20" s="3">
        <v>43059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25"/>
        <v>0</v>
      </c>
      <c r="J20" s="35">
        <f t="shared" si="26"/>
        <v>0</v>
      </c>
      <c r="K20" s="35">
        <f t="shared" si="27"/>
        <v>0</v>
      </c>
    </row>
    <row r="21" spans="2:11" x14ac:dyDescent="0.25">
      <c r="B21" s="3">
        <v>43060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25"/>
        <v>0</v>
      </c>
      <c r="J21" s="35">
        <f t="shared" si="26"/>
        <v>0</v>
      </c>
      <c r="K21" s="35">
        <f t="shared" si="27"/>
        <v>0</v>
      </c>
    </row>
    <row r="22" spans="2:11" x14ac:dyDescent="0.25">
      <c r="B22" s="3">
        <v>43061</v>
      </c>
      <c r="C22" s="39">
        <v>0</v>
      </c>
      <c r="D22" s="35">
        <v>0</v>
      </c>
      <c r="E22" s="35">
        <v>0</v>
      </c>
      <c r="F22" s="43">
        <v>1</v>
      </c>
      <c r="G22" s="35">
        <v>0.22</v>
      </c>
      <c r="H22" s="35">
        <v>0.22</v>
      </c>
      <c r="I22" s="42">
        <f t="shared" si="25"/>
        <v>1</v>
      </c>
      <c r="J22" s="35">
        <f t="shared" si="26"/>
        <v>0.22</v>
      </c>
      <c r="K22" s="35">
        <f t="shared" si="27"/>
        <v>0.22</v>
      </c>
    </row>
    <row r="23" spans="2:11" x14ac:dyDescent="0.25">
      <c r="B23" s="3">
        <v>43062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28">C23+F23</f>
        <v>0</v>
      </c>
      <c r="J23" s="35">
        <f t="shared" ref="J23" si="29">D23+G23</f>
        <v>0</v>
      </c>
      <c r="K23" s="35">
        <f t="shared" ref="K23" si="30">E23+H23</f>
        <v>0</v>
      </c>
    </row>
    <row r="24" spans="2:11" x14ac:dyDescent="0.25">
      <c r="B24" s="3">
        <v>43063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31">C24+F24</f>
        <v>0</v>
      </c>
      <c r="J24" s="35">
        <f t="shared" ref="J24" si="32">D24+G24</f>
        <v>0</v>
      </c>
      <c r="K24" s="35">
        <f t="shared" ref="K24" si="33">E24+H24</f>
        <v>0</v>
      </c>
    </row>
    <row r="25" spans="2:11" x14ac:dyDescent="0.25">
      <c r="B25" s="3">
        <v>43066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34">C25+F25</f>
        <v>0</v>
      </c>
      <c r="J25" s="35">
        <f t="shared" ref="J25" si="35">D25+G25</f>
        <v>0</v>
      </c>
      <c r="K25" s="35">
        <f t="shared" ref="K25" si="36">E25+H25</f>
        <v>0</v>
      </c>
    </row>
    <row r="26" spans="2:11" x14ac:dyDescent="0.25">
      <c r="B26" s="3">
        <v>43067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37">C26+F26</f>
        <v>0</v>
      </c>
      <c r="J26" s="35">
        <f t="shared" ref="J26" si="38">D26+G26</f>
        <v>0</v>
      </c>
      <c r="K26" s="35">
        <f t="shared" ref="K26" si="39">E26+H26</f>
        <v>0</v>
      </c>
    </row>
    <row r="27" spans="2:11" x14ac:dyDescent="0.25">
      <c r="B27" s="3">
        <v>43068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40">C27+F27</f>
        <v>0</v>
      </c>
      <c r="J27" s="35">
        <f t="shared" ref="J27" si="41">D27+G27</f>
        <v>0</v>
      </c>
      <c r="K27" s="35">
        <f t="shared" ref="K27" si="42">E27+H27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workbookViewId="0">
      <selection activeCell="F5" sqref="F5:H5"/>
    </sheetView>
  </sheetViews>
  <sheetFormatPr defaultRowHeight="15" x14ac:dyDescent="0.25"/>
  <cols>
    <col min="2" max="2" width="10" bestFit="1" customWidth="1"/>
  </cols>
  <sheetData>
    <row r="4" spans="2:11" ht="15.75" x14ac:dyDescent="0.25">
      <c r="B4" s="84" t="s">
        <v>0</v>
      </c>
      <c r="C4" s="94" t="s">
        <v>65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43073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43074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:I10" si="1">C8+F8</f>
        <v>0</v>
      </c>
      <c r="J8" s="35">
        <f t="shared" ref="J8:J10" si="2">D8+G8</f>
        <v>0</v>
      </c>
      <c r="K8" s="35">
        <f t="shared" ref="K8:K10" si="3">E8+H8</f>
        <v>0</v>
      </c>
    </row>
    <row r="9" spans="2:11" x14ac:dyDescent="0.25">
      <c r="B9" s="3">
        <v>43075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1"/>
        <v>0</v>
      </c>
      <c r="J9" s="35">
        <f t="shared" si="2"/>
        <v>0</v>
      </c>
      <c r="K9" s="35">
        <f t="shared" si="3"/>
        <v>0</v>
      </c>
    </row>
    <row r="10" spans="2:11" x14ac:dyDescent="0.25">
      <c r="B10" s="3">
        <v>43076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1"/>
        <v>0</v>
      </c>
      <c r="J10" s="35">
        <f t="shared" si="2"/>
        <v>0</v>
      </c>
      <c r="K10" s="35">
        <f t="shared" si="3"/>
        <v>0</v>
      </c>
    </row>
    <row r="11" spans="2:11" x14ac:dyDescent="0.25">
      <c r="B11" s="3">
        <v>43077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4">C11+F11</f>
        <v>0</v>
      </c>
      <c r="J11" s="35">
        <f t="shared" ref="J11" si="5">D11+G11</f>
        <v>0</v>
      </c>
      <c r="K11" s="35">
        <f t="shared" ref="K11" si="6">E11+H11</f>
        <v>0</v>
      </c>
    </row>
    <row r="12" spans="2:11" x14ac:dyDescent="0.25">
      <c r="B12" s="3">
        <v>43080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7">C12+F12</f>
        <v>0</v>
      </c>
      <c r="J12" s="35">
        <f t="shared" ref="J12" si="8">D12+G12</f>
        <v>0</v>
      </c>
      <c r="K12" s="35">
        <f t="shared" ref="K12" si="9">E12+H12</f>
        <v>0</v>
      </c>
    </row>
    <row r="13" spans="2:11" x14ac:dyDescent="0.25">
      <c r="B13" s="3">
        <v>43081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0">C13+F13</f>
        <v>0</v>
      </c>
      <c r="J13" s="35">
        <f t="shared" ref="J13" si="11">D13+G13</f>
        <v>0</v>
      </c>
      <c r="K13" s="35">
        <f t="shared" ref="K13" si="12">E13+H13</f>
        <v>0</v>
      </c>
    </row>
    <row r="14" spans="2:11" x14ac:dyDescent="0.25">
      <c r="B14" s="3">
        <v>43082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3">C14+F14</f>
        <v>0</v>
      </c>
      <c r="J14" s="35">
        <f t="shared" ref="J14" si="14">D14+G14</f>
        <v>0</v>
      </c>
      <c r="K14" s="35">
        <f t="shared" ref="K14" si="15">E14+H14</f>
        <v>0</v>
      </c>
    </row>
    <row r="15" spans="2:11" x14ac:dyDescent="0.25">
      <c r="B15" s="3">
        <v>43083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6">C15+F15</f>
        <v>0</v>
      </c>
      <c r="J15" s="35">
        <f t="shared" ref="J15" si="17">D15+G15</f>
        <v>0</v>
      </c>
      <c r="K15" s="35">
        <f t="shared" ref="K15" si="18">E15+H15</f>
        <v>0</v>
      </c>
    </row>
    <row r="16" spans="2:11" x14ac:dyDescent="0.25">
      <c r="B16" s="3">
        <v>43084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19">C16+F16</f>
        <v>0</v>
      </c>
      <c r="J16" s="35">
        <f t="shared" ref="J16" si="20">D16+G16</f>
        <v>0</v>
      </c>
      <c r="K16" s="35">
        <f t="shared" ref="K16" si="21">E16+H16</f>
        <v>0</v>
      </c>
    </row>
    <row r="17" spans="2:11" x14ac:dyDescent="0.25">
      <c r="B17" s="3">
        <v>43087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2">C17+F17</f>
        <v>0</v>
      </c>
      <c r="J17" s="35">
        <f t="shared" ref="J17" si="23">D17+G17</f>
        <v>0</v>
      </c>
      <c r="K17" s="35">
        <f t="shared" ref="K17" si="24">E17+H17</f>
        <v>0</v>
      </c>
    </row>
    <row r="18" spans="2:11" x14ac:dyDescent="0.25">
      <c r="B18" s="3">
        <v>43088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5">C18+F18</f>
        <v>0</v>
      </c>
      <c r="J18" s="35">
        <f t="shared" ref="J18" si="26">D18+G18</f>
        <v>0</v>
      </c>
      <c r="K18" s="35">
        <f t="shared" ref="K18" si="27">E18+H18</f>
        <v>0</v>
      </c>
    </row>
    <row r="19" spans="2:11" x14ac:dyDescent="0.25">
      <c r="B19" s="3">
        <v>43089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28">C19+F19</f>
        <v>0</v>
      </c>
      <c r="J19" s="35">
        <f t="shared" ref="J19" si="29">D19+G19</f>
        <v>0</v>
      </c>
      <c r="K19" s="35">
        <f t="shared" ref="K19" si="30">E19+H19</f>
        <v>0</v>
      </c>
    </row>
    <row r="20" spans="2:11" x14ac:dyDescent="0.25">
      <c r="B20" s="3">
        <v>43090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1">C20+F20</f>
        <v>0</v>
      </c>
      <c r="J20" s="35">
        <f t="shared" ref="J20" si="32">D20+G20</f>
        <v>0</v>
      </c>
      <c r="K20" s="35">
        <f t="shared" ref="K20" si="33">E20+H20</f>
        <v>0</v>
      </c>
    </row>
    <row r="21" spans="2:11" x14ac:dyDescent="0.25">
      <c r="B21" s="3">
        <v>43091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4">C21+F21</f>
        <v>0</v>
      </c>
      <c r="J21" s="35">
        <f t="shared" ref="J21" si="35">D21+G21</f>
        <v>0</v>
      </c>
      <c r="K21" s="35">
        <f t="shared" ref="K21" si="36">E21+H21</f>
        <v>0</v>
      </c>
    </row>
    <row r="22" spans="2:11" x14ac:dyDescent="0.25">
      <c r="B22" s="3">
        <v>43094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:I25" si="37">C22+F22</f>
        <v>0</v>
      </c>
      <c r="J22" s="35">
        <f t="shared" ref="J22:J25" si="38">D22+G22</f>
        <v>0</v>
      </c>
      <c r="K22" s="35">
        <f t="shared" ref="K22:K25" si="39">E22+H22</f>
        <v>0</v>
      </c>
    </row>
    <row r="23" spans="2:11" x14ac:dyDescent="0.25">
      <c r="B23" s="3">
        <v>43095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si="37"/>
        <v>0</v>
      </c>
      <c r="J23" s="35">
        <f t="shared" si="38"/>
        <v>0</v>
      </c>
      <c r="K23" s="35">
        <f t="shared" si="39"/>
        <v>0</v>
      </c>
    </row>
    <row r="24" spans="2:11" x14ac:dyDescent="0.25">
      <c r="B24" s="3">
        <v>43096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37"/>
        <v>0</v>
      </c>
      <c r="J24" s="35">
        <f t="shared" si="38"/>
        <v>0</v>
      </c>
      <c r="K24" s="35">
        <f t="shared" si="39"/>
        <v>0</v>
      </c>
    </row>
    <row r="25" spans="2:11" x14ac:dyDescent="0.25">
      <c r="B25" s="3">
        <v>43097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si="37"/>
        <v>0</v>
      </c>
      <c r="J25" s="35">
        <f t="shared" si="38"/>
        <v>0</v>
      </c>
      <c r="K25" s="35">
        <f t="shared" si="39"/>
        <v>0</v>
      </c>
    </row>
    <row r="26" spans="2:11" x14ac:dyDescent="0.25">
      <c r="B26" s="3">
        <v>43098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40">C26+F26</f>
        <v>0</v>
      </c>
      <c r="J26" s="35">
        <f t="shared" ref="J26" si="41">D26+G26</f>
        <v>0</v>
      </c>
      <c r="K26" s="35">
        <f t="shared" ref="K26" si="42">E26+H26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workbookViewId="0">
      <selection activeCell="B4" sqref="B4:K7"/>
    </sheetView>
  </sheetViews>
  <sheetFormatPr defaultRowHeight="15" x14ac:dyDescent="0.25"/>
  <cols>
    <col min="2" max="2" width="10" bestFit="1" customWidth="1"/>
  </cols>
  <sheetData>
    <row r="4" spans="2:11" ht="15.75" x14ac:dyDescent="0.25">
      <c r="B4" s="84" t="s">
        <v>0</v>
      </c>
      <c r="C4" s="94" t="s">
        <v>64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43101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8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43102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3">
        <v>43103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">C9+F9</f>
        <v>0</v>
      </c>
      <c r="J9" s="35">
        <f t="shared" ref="J9" si="2">D9+G9</f>
        <v>0</v>
      </c>
      <c r="K9" s="35">
        <f t="shared" ref="K9" si="3">E9+H9</f>
        <v>0</v>
      </c>
    </row>
    <row r="10" spans="2:11" x14ac:dyDescent="0.25">
      <c r="B10" s="3">
        <v>43104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4">C10+F10</f>
        <v>0</v>
      </c>
      <c r="J10" s="35">
        <f t="shared" ref="J10" si="5">D10+G10</f>
        <v>0</v>
      </c>
      <c r="K10" s="35">
        <f t="shared" ref="K10" si="6">E10+H10</f>
        <v>0</v>
      </c>
    </row>
    <row r="11" spans="2:11" x14ac:dyDescent="0.25">
      <c r="B11" s="3">
        <v>43105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7">C11+F11</f>
        <v>0</v>
      </c>
      <c r="J11" s="35">
        <f t="shared" ref="J11" si="8">D11+G11</f>
        <v>0</v>
      </c>
      <c r="K11" s="35">
        <f t="shared" ref="K11" si="9">E11+H11</f>
        <v>0</v>
      </c>
    </row>
    <row r="12" spans="2:11" x14ac:dyDescent="0.25">
      <c r="B12" s="3">
        <v>43108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0">C12+F12</f>
        <v>0</v>
      </c>
      <c r="J12" s="35">
        <f t="shared" ref="J12" si="11">D12+G12</f>
        <v>0</v>
      </c>
      <c r="K12" s="35">
        <f t="shared" ref="K12" si="12">E12+H12</f>
        <v>0</v>
      </c>
    </row>
    <row r="13" spans="2:11" x14ac:dyDescent="0.25">
      <c r="B13" s="3">
        <v>43109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3">C13+F13</f>
        <v>0</v>
      </c>
      <c r="J13" s="35">
        <f t="shared" ref="J13" si="14">D13+G13</f>
        <v>0</v>
      </c>
      <c r="K13" s="35">
        <f t="shared" ref="K13" si="15">E13+H13</f>
        <v>0</v>
      </c>
    </row>
    <row r="14" spans="2:11" x14ac:dyDescent="0.25">
      <c r="B14" s="3">
        <v>43110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6">C14+F14</f>
        <v>0</v>
      </c>
      <c r="J14" s="35">
        <f t="shared" ref="J14" si="17">D14+G14</f>
        <v>0</v>
      </c>
      <c r="K14" s="35">
        <f t="shared" ref="K14" si="18">E14+H14</f>
        <v>0</v>
      </c>
    </row>
    <row r="15" spans="2:11" x14ac:dyDescent="0.25">
      <c r="B15" s="3">
        <v>43111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19">C15+F15</f>
        <v>0</v>
      </c>
      <c r="J15" s="35">
        <f t="shared" ref="J15" si="20">D15+G15</f>
        <v>0</v>
      </c>
      <c r="K15" s="35">
        <f t="shared" ref="K15" si="21">E15+H15</f>
        <v>0</v>
      </c>
    </row>
    <row r="16" spans="2:11" x14ac:dyDescent="0.25">
      <c r="B16" s="3">
        <v>43112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2">C16+F16</f>
        <v>0</v>
      </c>
      <c r="J16" s="35">
        <f t="shared" ref="J16" si="23">D16+G16</f>
        <v>0</v>
      </c>
      <c r="K16" s="35">
        <f t="shared" ref="K16" si="24">E16+H16</f>
        <v>0</v>
      </c>
    </row>
    <row r="17" spans="2:11" x14ac:dyDescent="0.25">
      <c r="B17" s="3">
        <v>43115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5">C17+F17</f>
        <v>0</v>
      </c>
      <c r="J17" s="35">
        <f t="shared" ref="J17" si="26">D17+G17</f>
        <v>0</v>
      </c>
      <c r="K17" s="35">
        <f t="shared" ref="K17" si="27">E17+H17</f>
        <v>0</v>
      </c>
    </row>
    <row r="18" spans="2:11" x14ac:dyDescent="0.25">
      <c r="B18" s="3">
        <v>43116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28">C18+F18</f>
        <v>0</v>
      </c>
      <c r="J18" s="35">
        <f t="shared" ref="J18" si="29">D18+G18</f>
        <v>0</v>
      </c>
      <c r="K18" s="35">
        <f t="shared" ref="K18" si="30">E18+H18</f>
        <v>0</v>
      </c>
    </row>
    <row r="19" spans="2:11" x14ac:dyDescent="0.25">
      <c r="B19" s="3">
        <v>43117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1">C19+F19</f>
        <v>0</v>
      </c>
      <c r="J19" s="35">
        <f t="shared" ref="J19" si="32">D19+G19</f>
        <v>0</v>
      </c>
      <c r="K19" s="35">
        <f t="shared" ref="K19" si="33">E19+H19</f>
        <v>0</v>
      </c>
    </row>
    <row r="20" spans="2:11" x14ac:dyDescent="0.25">
      <c r="B20" s="3">
        <v>43118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4">C20+F20</f>
        <v>0</v>
      </c>
      <c r="J20" s="35">
        <f t="shared" ref="J20" si="35">D20+G20</f>
        <v>0</v>
      </c>
      <c r="K20" s="35">
        <f t="shared" ref="K20" si="36">E20+H20</f>
        <v>0</v>
      </c>
    </row>
    <row r="21" spans="2:11" x14ac:dyDescent="0.25">
      <c r="B21" s="3">
        <v>43119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3">
        <v>43122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3">
        <v>43123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  <row r="24" spans="2:11" x14ac:dyDescent="0.25">
      <c r="B24" s="3">
        <v>43124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6">C24+F24</f>
        <v>0</v>
      </c>
      <c r="J24" s="35">
        <f t="shared" ref="J24" si="47">D24+G24</f>
        <v>0</v>
      </c>
      <c r="K24" s="35">
        <f t="shared" ref="K24" si="48">E24+H24</f>
        <v>0</v>
      </c>
    </row>
    <row r="25" spans="2:11" x14ac:dyDescent="0.25">
      <c r="B25" s="3">
        <v>43125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49">C25+F25</f>
        <v>0</v>
      </c>
      <c r="J25" s="35">
        <f t="shared" ref="J25" si="50">D25+G25</f>
        <v>0</v>
      </c>
      <c r="K25" s="35">
        <f t="shared" ref="K25" si="51">E25+H25</f>
        <v>0</v>
      </c>
    </row>
    <row r="26" spans="2:11" x14ac:dyDescent="0.25">
      <c r="B26" s="3">
        <v>43129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2">C26+F26</f>
        <v>0</v>
      </c>
      <c r="J26" s="35">
        <f t="shared" ref="J26" si="53">D26+G26</f>
        <v>0</v>
      </c>
      <c r="K26" s="35">
        <f t="shared" ref="K26" si="54">E26+H26</f>
        <v>0</v>
      </c>
    </row>
    <row r="27" spans="2:11" x14ac:dyDescent="0.25">
      <c r="B27" s="3">
        <v>43130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5">C27+F27</f>
        <v>0</v>
      </c>
      <c r="J27" s="35">
        <f t="shared" ref="J27" si="56">D27+G27</f>
        <v>0</v>
      </c>
      <c r="K27" s="35">
        <f t="shared" ref="K27" si="57">E27+H27</f>
        <v>0</v>
      </c>
    </row>
    <row r="28" spans="2:11" x14ac:dyDescent="0.25">
      <c r="B28" s="3">
        <v>43131</v>
      </c>
      <c r="C28" s="39">
        <v>0</v>
      </c>
      <c r="D28" s="35">
        <v>0</v>
      </c>
      <c r="E28" s="35">
        <v>0</v>
      </c>
      <c r="F28" s="43">
        <v>0</v>
      </c>
      <c r="G28" s="35">
        <v>0</v>
      </c>
      <c r="H28" s="35">
        <v>0</v>
      </c>
      <c r="I28" s="42">
        <f t="shared" ref="I28" si="58">C28+F28</f>
        <v>0</v>
      </c>
      <c r="J28" s="35">
        <f t="shared" ref="J28" si="59">D28+G28</f>
        <v>0</v>
      </c>
      <c r="K28" s="35">
        <f t="shared" ref="K28" si="60">E28+H28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topLeftCell="A7" workbookViewId="0">
      <selection activeCell="B25" sqref="B25"/>
    </sheetView>
  </sheetViews>
  <sheetFormatPr defaultRowHeight="15" x14ac:dyDescent="0.25"/>
  <cols>
    <col min="2" max="2" width="9.7109375" bestFit="1" customWidth="1"/>
  </cols>
  <sheetData>
    <row r="4" spans="2:11" ht="15.75" x14ac:dyDescent="0.25">
      <c r="B4" s="84" t="s">
        <v>0</v>
      </c>
      <c r="C4" s="94" t="s">
        <v>66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43132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43133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43136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43137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43138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43139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43140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43143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43145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43146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43147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43151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43152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43153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43154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43157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43158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43159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5"/>
  <sheetViews>
    <sheetView topLeftCell="A7" workbookViewId="0">
      <selection activeCell="B26" sqref="B26"/>
    </sheetView>
  </sheetViews>
  <sheetFormatPr defaultRowHeight="15" x14ac:dyDescent="0.25"/>
  <cols>
    <col min="2" max="2" width="9.7109375" bestFit="1" customWidth="1"/>
  </cols>
  <sheetData>
    <row r="4" spans="2:11" ht="15.75" x14ac:dyDescent="0.25">
      <c r="B4" s="84" t="s">
        <v>0</v>
      </c>
      <c r="C4" s="94" t="s">
        <v>67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43160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43164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43165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43166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43167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43168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43171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43172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43173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43174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43175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43178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43179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43180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43181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43182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43185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43186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43187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5"/>
  <sheetViews>
    <sheetView topLeftCell="A7" workbookViewId="0">
      <selection activeCell="H28" sqref="H28"/>
    </sheetView>
  </sheetViews>
  <sheetFormatPr defaultRowHeight="15" x14ac:dyDescent="0.25"/>
  <cols>
    <col min="2" max="2" width="9.7109375" bestFit="1" customWidth="1"/>
  </cols>
  <sheetData>
    <row r="4" spans="2:11" ht="15.75" x14ac:dyDescent="0.25">
      <c r="B4" s="84" t="s">
        <v>0</v>
      </c>
      <c r="C4" s="94" t="s">
        <v>68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43193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43194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43195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43196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43199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43200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43201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43202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43203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43206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43207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43208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43209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43210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43213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43214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43215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43216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43217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38"/>
  <sheetViews>
    <sheetView showGridLines="0" zoomScaleNormal="100" workbookViewId="0">
      <selection activeCell="B2" sqref="B2:B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12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41579</v>
      </c>
      <c r="C5" s="6">
        <v>2</v>
      </c>
      <c r="D5" s="7">
        <v>25.3</v>
      </c>
      <c r="E5" s="19">
        <v>25.29</v>
      </c>
      <c r="F5" s="6" t="s">
        <v>4</v>
      </c>
      <c r="G5" s="7" t="s">
        <v>4</v>
      </c>
      <c r="H5" s="19" t="s">
        <v>4</v>
      </c>
      <c r="I5" s="6">
        <v>2</v>
      </c>
      <c r="J5" s="7">
        <v>25.3</v>
      </c>
      <c r="K5" s="19">
        <v>25.29</v>
      </c>
    </row>
    <row r="6" spans="2:11" x14ac:dyDescent="0.25">
      <c r="B6" s="3">
        <v>41583</v>
      </c>
      <c r="C6" s="6">
        <v>1</v>
      </c>
      <c r="D6" s="7">
        <v>7.7</v>
      </c>
      <c r="E6" s="19">
        <v>7.7</v>
      </c>
      <c r="F6" s="6" t="s">
        <v>4</v>
      </c>
      <c r="G6" s="7" t="s">
        <v>4</v>
      </c>
      <c r="H6" s="19" t="s">
        <v>4</v>
      </c>
      <c r="I6" s="6">
        <v>1</v>
      </c>
      <c r="J6" s="7">
        <v>7.7</v>
      </c>
      <c r="K6" s="19">
        <v>7.7</v>
      </c>
    </row>
    <row r="7" spans="2:11" x14ac:dyDescent="0.25">
      <c r="B7" s="3">
        <v>41584</v>
      </c>
      <c r="C7" s="6">
        <v>7</v>
      </c>
      <c r="D7" s="7">
        <v>127.75</v>
      </c>
      <c r="E7" s="19">
        <v>122.48</v>
      </c>
      <c r="F7" s="6" t="s">
        <v>4</v>
      </c>
      <c r="G7" s="7" t="s">
        <v>4</v>
      </c>
      <c r="H7" s="19" t="s">
        <v>4</v>
      </c>
      <c r="I7" s="6">
        <v>7</v>
      </c>
      <c r="J7" s="7">
        <v>127.75</v>
      </c>
      <c r="K7" s="19">
        <v>122.48</v>
      </c>
    </row>
    <row r="8" spans="2:11" x14ac:dyDescent="0.25">
      <c r="B8" s="3">
        <v>41585</v>
      </c>
      <c r="C8" s="6">
        <v>1</v>
      </c>
      <c r="D8" s="7">
        <v>5</v>
      </c>
      <c r="E8" s="19">
        <v>4.99</v>
      </c>
      <c r="F8" s="6" t="s">
        <v>4</v>
      </c>
      <c r="G8" s="7" t="s">
        <v>4</v>
      </c>
      <c r="H8" s="19" t="s">
        <v>4</v>
      </c>
      <c r="I8" s="6">
        <v>1</v>
      </c>
      <c r="J8" s="7">
        <v>5</v>
      </c>
      <c r="K8" s="19">
        <v>4.99</v>
      </c>
    </row>
    <row r="9" spans="2:11" x14ac:dyDescent="0.25">
      <c r="B9" s="3">
        <v>41586</v>
      </c>
      <c r="C9" s="6">
        <v>4</v>
      </c>
      <c r="D9" s="7">
        <v>48.4</v>
      </c>
      <c r="E9" s="19">
        <v>47.91</v>
      </c>
      <c r="F9" s="6" t="s">
        <v>4</v>
      </c>
      <c r="G9" s="7" t="s">
        <v>4</v>
      </c>
      <c r="H9" s="19" t="s">
        <v>4</v>
      </c>
      <c r="I9" s="6">
        <v>4</v>
      </c>
      <c r="J9" s="7">
        <v>48.4</v>
      </c>
      <c r="K9" s="19">
        <v>47.91</v>
      </c>
    </row>
    <row r="10" spans="2:11" x14ac:dyDescent="0.25">
      <c r="B10" s="3">
        <v>41589</v>
      </c>
      <c r="C10" s="6">
        <v>3</v>
      </c>
      <c r="D10" s="7">
        <v>27</v>
      </c>
      <c r="E10" s="19">
        <v>26.8</v>
      </c>
      <c r="F10" s="6" t="s">
        <v>4</v>
      </c>
      <c r="G10" s="7" t="s">
        <v>4</v>
      </c>
      <c r="H10" s="19" t="s">
        <v>4</v>
      </c>
      <c r="I10" s="6">
        <v>3</v>
      </c>
      <c r="J10" s="7">
        <v>27</v>
      </c>
      <c r="K10" s="19">
        <v>26.8</v>
      </c>
    </row>
    <row r="11" spans="2:11" x14ac:dyDescent="0.25">
      <c r="B11" s="3">
        <v>41590</v>
      </c>
      <c r="C11" s="6">
        <v>4</v>
      </c>
      <c r="D11" s="7">
        <v>22.15</v>
      </c>
      <c r="E11" s="19">
        <v>20.59</v>
      </c>
      <c r="F11" s="6" t="s">
        <v>4</v>
      </c>
      <c r="G11" s="7" t="s">
        <v>4</v>
      </c>
      <c r="H11" s="19" t="s">
        <v>4</v>
      </c>
      <c r="I11" s="6">
        <v>4</v>
      </c>
      <c r="J11" s="7">
        <v>22.15</v>
      </c>
      <c r="K11" s="19">
        <v>20.59</v>
      </c>
    </row>
    <row r="12" spans="2:11" x14ac:dyDescent="0.25">
      <c r="B12" s="3">
        <v>41591</v>
      </c>
      <c r="C12" s="6">
        <v>3</v>
      </c>
      <c r="D12" s="7">
        <v>205</v>
      </c>
      <c r="E12" s="19">
        <v>202.97</v>
      </c>
      <c r="F12" s="6" t="s">
        <v>4</v>
      </c>
      <c r="G12" s="7" t="s">
        <v>4</v>
      </c>
      <c r="H12" s="19" t="s">
        <v>4</v>
      </c>
      <c r="I12" s="6">
        <v>3</v>
      </c>
      <c r="J12" s="7">
        <v>205</v>
      </c>
      <c r="K12" s="19">
        <v>202.97</v>
      </c>
    </row>
    <row r="13" spans="2:11" x14ac:dyDescent="0.25">
      <c r="B13" s="3">
        <v>41592</v>
      </c>
      <c r="C13" s="6" t="s">
        <v>4</v>
      </c>
      <c r="D13" s="7" t="s">
        <v>4</v>
      </c>
      <c r="E13" s="19" t="s">
        <v>4</v>
      </c>
      <c r="F13" s="6" t="s">
        <v>4</v>
      </c>
      <c r="G13" s="7" t="s">
        <v>4</v>
      </c>
      <c r="H13" s="19" t="s">
        <v>4</v>
      </c>
      <c r="I13" s="6" t="s">
        <v>4</v>
      </c>
      <c r="J13" s="7" t="s">
        <v>4</v>
      </c>
      <c r="K13" s="19" t="s">
        <v>4</v>
      </c>
    </row>
    <row r="14" spans="2:11" x14ac:dyDescent="0.25">
      <c r="B14" s="3">
        <v>41596</v>
      </c>
      <c r="C14" s="6">
        <v>3</v>
      </c>
      <c r="D14" s="7">
        <v>200.7</v>
      </c>
      <c r="E14" s="19">
        <v>197.78</v>
      </c>
      <c r="F14" s="6" t="s">
        <v>4</v>
      </c>
      <c r="G14" s="7" t="s">
        <v>4</v>
      </c>
      <c r="H14" s="19" t="s">
        <v>4</v>
      </c>
      <c r="I14" s="6">
        <v>3</v>
      </c>
      <c r="J14" s="7">
        <v>200.7</v>
      </c>
      <c r="K14" s="19">
        <v>197.78</v>
      </c>
    </row>
    <row r="15" spans="2:11" x14ac:dyDescent="0.25">
      <c r="B15" s="3">
        <v>41597</v>
      </c>
      <c r="C15" s="6">
        <v>10</v>
      </c>
      <c r="D15" s="7">
        <v>1150.7</v>
      </c>
      <c r="E15" s="19">
        <v>1136.2</v>
      </c>
      <c r="F15" s="6" t="s">
        <v>4</v>
      </c>
      <c r="G15" s="7" t="s">
        <v>4</v>
      </c>
      <c r="H15" s="19" t="s">
        <v>4</v>
      </c>
      <c r="I15" s="6">
        <v>10</v>
      </c>
      <c r="J15" s="7">
        <v>1150.7</v>
      </c>
      <c r="K15" s="19">
        <v>1136.2</v>
      </c>
    </row>
    <row r="16" spans="2:11" x14ac:dyDescent="0.25">
      <c r="B16" s="3">
        <v>41598</v>
      </c>
      <c r="C16" s="6">
        <v>7</v>
      </c>
      <c r="D16" s="7">
        <v>172.8</v>
      </c>
      <c r="E16" s="19">
        <v>169.24</v>
      </c>
      <c r="F16" s="6" t="s">
        <v>4</v>
      </c>
      <c r="G16" s="7" t="s">
        <v>4</v>
      </c>
      <c r="H16" s="19" t="s">
        <v>4</v>
      </c>
      <c r="I16" s="6">
        <v>7</v>
      </c>
      <c r="J16" s="7">
        <v>172.8</v>
      </c>
      <c r="K16" s="19">
        <v>169.24</v>
      </c>
    </row>
    <row r="17" spans="2:11" x14ac:dyDescent="0.25">
      <c r="B17" s="3">
        <v>41599</v>
      </c>
      <c r="C17" s="6">
        <v>1</v>
      </c>
      <c r="D17" s="7">
        <v>100</v>
      </c>
      <c r="E17" s="19">
        <v>99.88</v>
      </c>
      <c r="F17" s="6" t="s">
        <v>4</v>
      </c>
      <c r="G17" s="7" t="s">
        <v>4</v>
      </c>
      <c r="H17" s="19" t="s">
        <v>4</v>
      </c>
      <c r="I17" s="6">
        <v>1</v>
      </c>
      <c r="J17" s="7">
        <v>100</v>
      </c>
      <c r="K17" s="19">
        <v>99.88</v>
      </c>
    </row>
    <row r="18" spans="2:11" x14ac:dyDescent="0.25">
      <c r="B18" s="3">
        <v>41600</v>
      </c>
      <c r="C18" s="6">
        <v>3</v>
      </c>
      <c r="D18" s="7">
        <v>330</v>
      </c>
      <c r="E18" s="19">
        <v>323.05</v>
      </c>
      <c r="F18" s="6" t="s">
        <v>4</v>
      </c>
      <c r="G18" s="7" t="s">
        <v>4</v>
      </c>
      <c r="H18" s="19" t="s">
        <v>4</v>
      </c>
      <c r="I18" s="6">
        <v>3</v>
      </c>
      <c r="J18" s="7">
        <v>330</v>
      </c>
      <c r="K18" s="19">
        <v>323.05</v>
      </c>
    </row>
    <row r="19" spans="2:11" x14ac:dyDescent="0.25">
      <c r="B19" s="3">
        <v>41603</v>
      </c>
      <c r="C19" s="6">
        <v>6</v>
      </c>
      <c r="D19" s="7">
        <v>339</v>
      </c>
      <c r="E19" s="19">
        <v>334.23</v>
      </c>
      <c r="F19" s="6" t="s">
        <v>4</v>
      </c>
      <c r="G19" s="7" t="s">
        <v>4</v>
      </c>
      <c r="H19" s="19" t="s">
        <v>4</v>
      </c>
      <c r="I19" s="6">
        <v>6</v>
      </c>
      <c r="J19" s="7">
        <v>339</v>
      </c>
      <c r="K19" s="19">
        <v>334.23</v>
      </c>
    </row>
    <row r="20" spans="2:11" x14ac:dyDescent="0.25">
      <c r="B20" s="3">
        <v>41604</v>
      </c>
      <c r="C20" s="6">
        <v>3</v>
      </c>
      <c r="D20" s="7">
        <v>45</v>
      </c>
      <c r="E20" s="19">
        <v>45.1</v>
      </c>
      <c r="F20" s="6">
        <v>1</v>
      </c>
      <c r="G20" s="7">
        <v>0.1</v>
      </c>
      <c r="H20" s="7">
        <v>0.1</v>
      </c>
      <c r="I20" s="6">
        <v>4</v>
      </c>
      <c r="J20" s="7">
        <v>45.1</v>
      </c>
      <c r="K20" s="19">
        <v>45.2</v>
      </c>
    </row>
    <row r="21" spans="2:11" x14ac:dyDescent="0.25">
      <c r="B21" s="3">
        <v>41605</v>
      </c>
      <c r="C21" s="6">
        <v>11</v>
      </c>
      <c r="D21" s="7">
        <v>888.2</v>
      </c>
      <c r="E21" s="19">
        <v>868.36</v>
      </c>
      <c r="F21" s="6">
        <v>0</v>
      </c>
      <c r="G21" s="7">
        <v>0</v>
      </c>
      <c r="H21" s="7">
        <v>0</v>
      </c>
      <c r="I21" s="6">
        <v>11</v>
      </c>
      <c r="J21" s="7">
        <v>888.2</v>
      </c>
      <c r="K21" s="19">
        <v>868.36</v>
      </c>
    </row>
    <row r="22" spans="2:11" x14ac:dyDescent="0.25">
      <c r="B22" s="3">
        <v>41606</v>
      </c>
      <c r="C22" s="6">
        <v>8</v>
      </c>
      <c r="D22" s="7">
        <v>701</v>
      </c>
      <c r="E22" s="19">
        <v>688.47</v>
      </c>
      <c r="F22" s="6">
        <v>0</v>
      </c>
      <c r="G22" s="7">
        <v>0</v>
      </c>
      <c r="H22" s="7">
        <v>0</v>
      </c>
      <c r="I22" s="6">
        <v>8</v>
      </c>
      <c r="J22" s="7">
        <v>701</v>
      </c>
      <c r="K22" s="19">
        <v>688.47</v>
      </c>
    </row>
    <row r="23" spans="2:11" x14ac:dyDescent="0.25">
      <c r="B23" s="3">
        <v>41607</v>
      </c>
      <c r="C23" s="6">
        <v>14</v>
      </c>
      <c r="D23" s="7">
        <v>884.5</v>
      </c>
      <c r="E23" s="19">
        <v>874.78</v>
      </c>
      <c r="F23" s="6">
        <v>0</v>
      </c>
      <c r="G23" s="7">
        <v>0</v>
      </c>
      <c r="H23" s="7">
        <v>0</v>
      </c>
      <c r="I23" s="6">
        <v>14</v>
      </c>
      <c r="J23" s="7">
        <v>884.5</v>
      </c>
      <c r="K23" s="19">
        <v>874.78</v>
      </c>
    </row>
    <row r="24" spans="2:11" x14ac:dyDescent="0.25">
      <c r="B24" s="27" t="s">
        <v>8</v>
      </c>
      <c r="C24" s="28">
        <f t="shared" ref="C24:K24" si="0">SUM(C5:C23)</f>
        <v>91</v>
      </c>
      <c r="D24" s="29">
        <f t="shared" si="0"/>
        <v>5280.2</v>
      </c>
      <c r="E24" s="29">
        <f t="shared" si="0"/>
        <v>5195.82</v>
      </c>
      <c r="F24" s="28">
        <f t="shared" si="0"/>
        <v>1</v>
      </c>
      <c r="G24" s="29">
        <f t="shared" si="0"/>
        <v>0.1</v>
      </c>
      <c r="H24" s="29">
        <f t="shared" si="0"/>
        <v>0.1</v>
      </c>
      <c r="I24" s="28">
        <f t="shared" si="0"/>
        <v>92</v>
      </c>
      <c r="J24" s="29">
        <f t="shared" si="0"/>
        <v>5280.3</v>
      </c>
      <c r="K24" s="29">
        <f t="shared" si="0"/>
        <v>5195.92</v>
      </c>
    </row>
    <row r="28" spans="2:1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2:1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sortState ref="B5:K23">
    <sortCondition ref="B5"/>
  </sortState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workbookViewId="0">
      <selection activeCell="M9" sqref="M9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69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43222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43223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43224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43227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43228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43229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43230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43231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43234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43235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43236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43237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43238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43241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43242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43243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43244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43245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43248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43249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x14ac:dyDescent="0.25">
      <c r="B27" s="3">
        <v>43250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  <row r="28" spans="2:11" x14ac:dyDescent="0.25">
      <c r="B28" s="3">
        <v>43251</v>
      </c>
      <c r="C28" s="39">
        <v>0</v>
      </c>
      <c r="D28" s="35">
        <v>0</v>
      </c>
      <c r="E28" s="35">
        <v>0</v>
      </c>
      <c r="F28" s="43">
        <v>0</v>
      </c>
      <c r="G28" s="35">
        <v>0</v>
      </c>
      <c r="H28" s="35">
        <v>0</v>
      </c>
      <c r="I28" s="42">
        <f t="shared" ref="I28" si="61">C28+F28</f>
        <v>0</v>
      </c>
      <c r="J28" s="35">
        <f t="shared" ref="J28" si="62">D28+G28</f>
        <v>0</v>
      </c>
      <c r="K28" s="35">
        <f t="shared" ref="K28" si="63">E28+H28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topLeftCell="A10" workbookViewId="0">
      <selection activeCell="B29" sqref="B29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70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43252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43255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43256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43257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43258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43259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43262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43263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43264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43265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43266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43267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43269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43270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43271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43272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43273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43276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43277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43278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x14ac:dyDescent="0.25">
      <c r="B27" s="3">
        <v>43279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  <row r="28" spans="2:11" x14ac:dyDescent="0.25">
      <c r="B28" s="3">
        <v>43280</v>
      </c>
      <c r="C28" s="39">
        <v>0</v>
      </c>
      <c r="D28" s="35">
        <v>0</v>
      </c>
      <c r="E28" s="35">
        <v>0</v>
      </c>
      <c r="F28" s="43">
        <v>0</v>
      </c>
      <c r="G28" s="35">
        <v>0</v>
      </c>
      <c r="H28" s="35">
        <v>0</v>
      </c>
      <c r="I28" s="42">
        <f t="shared" ref="I28" si="61">C28+F28</f>
        <v>0</v>
      </c>
      <c r="J28" s="35">
        <f t="shared" ref="J28" si="62">D28+G28</f>
        <v>0</v>
      </c>
      <c r="K28" s="35">
        <f t="shared" ref="K28" si="63">E28+H28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topLeftCell="A15" workbookViewId="0">
      <selection activeCell="B29" sqref="B29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71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43283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43284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43285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43286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43287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43290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43291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43292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43293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43294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43297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43298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43299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43300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43301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43304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43305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43306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43307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43308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x14ac:dyDescent="0.25">
      <c r="B27" s="3">
        <v>43311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  <row r="28" spans="2:11" x14ac:dyDescent="0.25">
      <c r="B28" s="3">
        <v>43312</v>
      </c>
      <c r="C28" s="39">
        <v>0</v>
      </c>
      <c r="D28" s="35">
        <v>0</v>
      </c>
      <c r="E28" s="35">
        <v>0</v>
      </c>
      <c r="F28" s="43">
        <v>0</v>
      </c>
      <c r="G28" s="35">
        <v>0</v>
      </c>
      <c r="H28" s="35">
        <v>0</v>
      </c>
      <c r="I28" s="42">
        <f t="shared" ref="I28" si="61">C28+F28</f>
        <v>0</v>
      </c>
      <c r="J28" s="35">
        <f t="shared" ref="J28" si="62">D28+G28</f>
        <v>0</v>
      </c>
      <c r="K28" s="35">
        <f t="shared" ref="K28" si="63">E28+H28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topLeftCell="A13" workbookViewId="0">
      <selection activeCell="B28" sqref="B28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72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43313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43314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43315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43318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43319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43320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43321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43322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43325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43326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43328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43332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43333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43335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43336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43339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43340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43341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43342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43343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topLeftCell="A7" workbookViewId="0">
      <selection activeCell="B25" sqref="B25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73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43346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43347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43348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43349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43350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43353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43354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43355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43357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43360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43361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43362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43364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71">
        <f t="shared" ref="I19:K20" si="34">C19+F19</f>
        <v>0</v>
      </c>
      <c r="J19" s="35">
        <f t="shared" si="34"/>
        <v>0</v>
      </c>
      <c r="K19" s="35">
        <f t="shared" si="34"/>
        <v>0</v>
      </c>
    </row>
    <row r="20" spans="2:11" x14ac:dyDescent="0.25">
      <c r="B20" s="3">
        <v>43367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71">
        <f t="shared" si="34"/>
        <v>0</v>
      </c>
      <c r="J20" s="35">
        <f t="shared" si="34"/>
        <v>0</v>
      </c>
      <c r="K20" s="35">
        <f t="shared" si="34"/>
        <v>0</v>
      </c>
    </row>
    <row r="21" spans="2:11" x14ac:dyDescent="0.25">
      <c r="B21" s="3">
        <v>43368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71">
        <f t="shared" ref="I21" si="35">C21+F21</f>
        <v>0</v>
      </c>
      <c r="J21" s="35">
        <f t="shared" ref="J21" si="36">D21+G21</f>
        <v>0</v>
      </c>
      <c r="K21" s="35">
        <f t="shared" ref="K21" si="37">E21+H21</f>
        <v>0</v>
      </c>
    </row>
    <row r="22" spans="2:11" x14ac:dyDescent="0.25">
      <c r="B22" s="3">
        <v>43369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71">
        <f t="shared" ref="I22" si="38">C22+F22</f>
        <v>0</v>
      </c>
      <c r="J22" s="35">
        <f t="shared" ref="J22" si="39">D22+G22</f>
        <v>0</v>
      </c>
      <c r="K22" s="35">
        <f t="shared" ref="K22" si="40">E22+H22</f>
        <v>0</v>
      </c>
    </row>
    <row r="23" spans="2:11" x14ac:dyDescent="0.25">
      <c r="B23" s="3">
        <v>43370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71">
        <f t="shared" ref="I23" si="41">C23+F23</f>
        <v>0</v>
      </c>
      <c r="J23" s="35">
        <f t="shared" ref="J23" si="42">D23+G23</f>
        <v>0</v>
      </c>
      <c r="K23" s="35">
        <f t="shared" ref="K23" si="43">E23+H23</f>
        <v>0</v>
      </c>
    </row>
    <row r="24" spans="2:11" x14ac:dyDescent="0.25">
      <c r="B24" s="3">
        <v>43371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71">
        <f t="shared" ref="I24" si="44">C24+F24</f>
        <v>0</v>
      </c>
      <c r="J24" s="35">
        <f t="shared" ref="J24" si="45">D24+G24</f>
        <v>0</v>
      </c>
      <c r="K24" s="35">
        <f t="shared" ref="K24" si="46">E24+H24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topLeftCell="A16" workbookViewId="0">
      <selection activeCell="C35" sqref="C35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74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43374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43376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43377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43378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43381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43382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43383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43384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43385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43388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43389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43390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43392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43395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43396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43397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43398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43399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43402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43403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x14ac:dyDescent="0.25">
      <c r="B27" s="3">
        <v>43404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workbookViewId="0">
      <selection activeCell="B25" sqref="B25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75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43405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43406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43409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43410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43413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43416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43417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43418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43419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43420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43423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43424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43426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43430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43431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43432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43433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43434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topLeftCell="C1" workbookViewId="0">
      <selection activeCell="B27" sqref="B27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76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43437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43438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43439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43440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43441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43444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43445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43446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43447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43448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43451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43452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43453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43454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43455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43458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43460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43461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43462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43465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9"/>
  <sheetViews>
    <sheetView workbookViewId="0">
      <selection activeCell="C5" sqref="C5:E5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78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61">
        <v>43466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22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61">
        <v>43467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si="0"/>
        <v>0</v>
      </c>
      <c r="J8" s="35">
        <f t="shared" si="0"/>
        <v>0</v>
      </c>
      <c r="K8" s="35">
        <f t="shared" si="0"/>
        <v>0</v>
      </c>
    </row>
    <row r="9" spans="2:11" x14ac:dyDescent="0.25">
      <c r="B9" s="61">
        <v>43468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0"/>
        <v>0</v>
      </c>
      <c r="J9" s="35">
        <f t="shared" si="0"/>
        <v>0</v>
      </c>
      <c r="K9" s="35">
        <f t="shared" si="0"/>
        <v>0</v>
      </c>
    </row>
    <row r="10" spans="2:11" x14ac:dyDescent="0.25">
      <c r="B10" s="61">
        <v>43469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si="0"/>
        <v>0</v>
      </c>
      <c r="J10" s="35">
        <f t="shared" si="0"/>
        <v>0</v>
      </c>
      <c r="K10" s="35">
        <f t="shared" si="0"/>
        <v>0</v>
      </c>
    </row>
    <row r="11" spans="2:11" x14ac:dyDescent="0.25">
      <c r="B11" s="61">
        <v>43472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0"/>
        <v>0</v>
      </c>
      <c r="J11" s="35">
        <f t="shared" si="0"/>
        <v>0</v>
      </c>
      <c r="K11" s="35">
        <f t="shared" si="0"/>
        <v>0</v>
      </c>
    </row>
    <row r="12" spans="2:11" x14ac:dyDescent="0.25">
      <c r="B12" s="61">
        <v>43473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0"/>
        <v>0</v>
      </c>
      <c r="J12" s="35">
        <f t="shared" si="0"/>
        <v>0</v>
      </c>
      <c r="K12" s="35">
        <f t="shared" si="0"/>
        <v>0</v>
      </c>
    </row>
    <row r="13" spans="2:11" x14ac:dyDescent="0.25">
      <c r="B13" s="61">
        <v>43474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0"/>
        <v>0</v>
      </c>
      <c r="J13" s="35">
        <f t="shared" si="0"/>
        <v>0</v>
      </c>
      <c r="K13" s="35">
        <f t="shared" si="0"/>
        <v>0</v>
      </c>
    </row>
    <row r="14" spans="2:11" x14ac:dyDescent="0.25">
      <c r="B14" s="61">
        <v>43475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0"/>
        <v>0</v>
      </c>
      <c r="J14" s="35">
        <f t="shared" si="0"/>
        <v>0</v>
      </c>
      <c r="K14" s="35">
        <f t="shared" si="0"/>
        <v>0</v>
      </c>
    </row>
    <row r="15" spans="2:11" x14ac:dyDescent="0.25">
      <c r="B15" s="61">
        <v>43476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0"/>
        <v>0</v>
      </c>
      <c r="J15" s="35">
        <f t="shared" si="0"/>
        <v>0</v>
      </c>
      <c r="K15" s="35">
        <f t="shared" si="0"/>
        <v>0</v>
      </c>
    </row>
    <row r="16" spans="2:11" x14ac:dyDescent="0.25">
      <c r="B16" s="61">
        <v>43479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0"/>
        <v>0</v>
      </c>
      <c r="J16" s="35">
        <f t="shared" si="0"/>
        <v>0</v>
      </c>
      <c r="K16" s="35">
        <f t="shared" si="0"/>
        <v>0</v>
      </c>
    </row>
    <row r="17" spans="2:11" x14ac:dyDescent="0.25">
      <c r="B17" s="61">
        <v>43480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0"/>
        <v>0</v>
      </c>
      <c r="J17" s="35">
        <f t="shared" si="0"/>
        <v>0</v>
      </c>
      <c r="K17" s="35">
        <f t="shared" si="0"/>
        <v>0</v>
      </c>
    </row>
    <row r="18" spans="2:11" x14ac:dyDescent="0.25">
      <c r="B18" s="61">
        <v>43481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0"/>
        <v>0</v>
      </c>
      <c r="J18" s="35">
        <f t="shared" si="0"/>
        <v>0</v>
      </c>
      <c r="K18" s="35">
        <f t="shared" si="0"/>
        <v>0</v>
      </c>
    </row>
    <row r="19" spans="2:11" x14ac:dyDescent="0.25">
      <c r="B19" s="61">
        <v>43482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0"/>
        <v>0</v>
      </c>
      <c r="J19" s="35">
        <f t="shared" si="0"/>
        <v>0</v>
      </c>
      <c r="K19" s="35">
        <f t="shared" si="0"/>
        <v>0</v>
      </c>
    </row>
    <row r="20" spans="2:11" x14ac:dyDescent="0.25">
      <c r="B20" s="61">
        <v>43483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0"/>
        <v>0</v>
      </c>
      <c r="J20" s="35">
        <f t="shared" si="0"/>
        <v>0</v>
      </c>
      <c r="K20" s="35">
        <f t="shared" si="0"/>
        <v>0</v>
      </c>
    </row>
    <row r="21" spans="2:11" x14ac:dyDescent="0.25">
      <c r="B21" s="61">
        <v>43486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0"/>
        <v>0</v>
      </c>
      <c r="J21" s="35">
        <f t="shared" si="0"/>
        <v>0</v>
      </c>
      <c r="K21" s="35">
        <f t="shared" si="0"/>
        <v>0</v>
      </c>
    </row>
    <row r="22" spans="2:11" x14ac:dyDescent="0.25">
      <c r="B22" s="61">
        <v>43487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0"/>
        <v>0</v>
      </c>
      <c r="J22" s="35">
        <f t="shared" si="0"/>
        <v>0</v>
      </c>
      <c r="K22" s="35">
        <f t="shared" si="0"/>
        <v>0</v>
      </c>
    </row>
    <row r="23" spans="2:11" x14ac:dyDescent="0.25">
      <c r="B23" s="61">
        <v>43488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:K26" si="1">C23+F23</f>
        <v>0</v>
      </c>
      <c r="J23" s="35">
        <f t="shared" si="1"/>
        <v>0</v>
      </c>
      <c r="K23" s="35">
        <f t="shared" si="1"/>
        <v>0</v>
      </c>
    </row>
    <row r="24" spans="2:11" x14ac:dyDescent="0.25">
      <c r="B24" s="61">
        <v>43489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si="1"/>
        <v>0</v>
      </c>
      <c r="J24" s="35">
        <f t="shared" si="1"/>
        <v>0</v>
      </c>
      <c r="K24" s="35">
        <f t="shared" si="1"/>
        <v>0</v>
      </c>
    </row>
    <row r="25" spans="2:11" x14ac:dyDescent="0.25">
      <c r="B25" s="61">
        <v>43490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si="1"/>
        <v>0</v>
      </c>
      <c r="J25" s="35">
        <f t="shared" si="1"/>
        <v>0</v>
      </c>
      <c r="K25" s="35">
        <f t="shared" si="1"/>
        <v>0</v>
      </c>
    </row>
    <row r="26" spans="2:11" x14ac:dyDescent="0.25">
      <c r="B26" s="61">
        <v>43493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si="1"/>
        <v>0</v>
      </c>
      <c r="J26" s="35">
        <f t="shared" si="1"/>
        <v>0</v>
      </c>
      <c r="K26" s="35">
        <f t="shared" si="1"/>
        <v>0</v>
      </c>
    </row>
    <row r="27" spans="2:11" x14ac:dyDescent="0.25">
      <c r="B27" s="61">
        <v>43494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2">C27+F27</f>
        <v>0</v>
      </c>
      <c r="J27" s="35">
        <f t="shared" ref="J27" si="3">D27+G27</f>
        <v>0</v>
      </c>
      <c r="K27" s="35">
        <f t="shared" ref="K27" si="4">E27+H27</f>
        <v>0</v>
      </c>
    </row>
    <row r="28" spans="2:11" x14ac:dyDescent="0.25">
      <c r="B28" s="61">
        <v>43495</v>
      </c>
      <c r="C28" s="39">
        <v>0</v>
      </c>
      <c r="D28" s="35">
        <v>0</v>
      </c>
      <c r="E28" s="35">
        <v>0</v>
      </c>
      <c r="F28" s="43">
        <v>0</v>
      </c>
      <c r="G28" s="35">
        <v>0</v>
      </c>
      <c r="H28" s="35">
        <v>0</v>
      </c>
      <c r="I28" s="42">
        <f t="shared" ref="I28" si="5">C28+F28</f>
        <v>0</v>
      </c>
      <c r="J28" s="35">
        <f t="shared" ref="J28" si="6">D28+G28</f>
        <v>0</v>
      </c>
      <c r="K28" s="35">
        <f t="shared" ref="K28" si="7">E28+H28</f>
        <v>0</v>
      </c>
    </row>
    <row r="29" spans="2:11" x14ac:dyDescent="0.25">
      <c r="B29" s="61">
        <v>43496</v>
      </c>
      <c r="C29" s="39">
        <v>0</v>
      </c>
      <c r="D29" s="35">
        <v>0</v>
      </c>
      <c r="E29" s="35">
        <v>0</v>
      </c>
      <c r="F29" s="43">
        <v>0</v>
      </c>
      <c r="G29" s="35">
        <v>0</v>
      </c>
      <c r="H29" s="35">
        <v>0</v>
      </c>
      <c r="I29" s="42">
        <f t="shared" ref="I29" si="8">C29+F29</f>
        <v>0</v>
      </c>
      <c r="J29" s="35">
        <f t="shared" ref="J29" si="9">D29+G29</f>
        <v>0</v>
      </c>
      <c r="K29" s="35">
        <f t="shared" ref="K29" si="10">E29+H29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5"/>
  <sheetViews>
    <sheetView topLeftCell="A7" workbookViewId="0">
      <selection activeCell="B26" sqref="B26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77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43497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43500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43501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43502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43503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43504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43507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43508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43509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43510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43511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43514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43516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43517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43518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43521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43522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43523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43524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40"/>
  <sheetViews>
    <sheetView showGridLines="0" zoomScaleNormal="100" workbookViewId="0">
      <selection activeCell="B2" sqref="B2:B4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13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41610</v>
      </c>
      <c r="C5" s="6">
        <v>6</v>
      </c>
      <c r="D5" s="7">
        <v>505</v>
      </c>
      <c r="E5" s="19">
        <v>497.6</v>
      </c>
      <c r="F5" s="6" t="s">
        <v>4</v>
      </c>
      <c r="G5" s="7" t="s">
        <v>4</v>
      </c>
      <c r="H5" s="19" t="s">
        <v>4</v>
      </c>
      <c r="I5" s="6">
        <v>6</v>
      </c>
      <c r="J5" s="7">
        <v>505</v>
      </c>
      <c r="K5" s="19">
        <v>497.6</v>
      </c>
    </row>
    <row r="6" spans="2:11" x14ac:dyDescent="0.25">
      <c r="B6" s="3">
        <v>41611</v>
      </c>
      <c r="C6" s="6">
        <v>4</v>
      </c>
      <c r="D6" s="7">
        <v>307.60000000000002</v>
      </c>
      <c r="E6" s="19">
        <v>302.73</v>
      </c>
      <c r="F6" s="6" t="s">
        <v>4</v>
      </c>
      <c r="G6" s="7" t="s">
        <v>4</v>
      </c>
      <c r="H6" s="19" t="s">
        <v>4</v>
      </c>
      <c r="I6" s="6">
        <v>4</v>
      </c>
      <c r="J6" s="7">
        <v>307.60000000000002</v>
      </c>
      <c r="K6" s="19">
        <v>302.73</v>
      </c>
    </row>
    <row r="7" spans="2:11" x14ac:dyDescent="0.25">
      <c r="B7" s="3">
        <v>41612</v>
      </c>
      <c r="C7" s="6">
        <v>7</v>
      </c>
      <c r="D7" s="7">
        <v>495.1</v>
      </c>
      <c r="E7" s="19">
        <v>488.51</v>
      </c>
      <c r="F7" s="6" t="s">
        <v>4</v>
      </c>
      <c r="G7" s="7" t="s">
        <v>4</v>
      </c>
      <c r="H7" s="19" t="s">
        <v>4</v>
      </c>
      <c r="I7" s="6">
        <v>7</v>
      </c>
      <c r="J7" s="7">
        <v>495.1</v>
      </c>
      <c r="K7" s="19">
        <v>488.51</v>
      </c>
    </row>
    <row r="8" spans="2:11" x14ac:dyDescent="0.25">
      <c r="B8" s="3">
        <v>41613</v>
      </c>
      <c r="C8" s="6">
        <v>8</v>
      </c>
      <c r="D8" s="7">
        <v>930</v>
      </c>
      <c r="E8" s="19">
        <v>916.72</v>
      </c>
      <c r="F8" s="6" t="s">
        <v>4</v>
      </c>
      <c r="G8" s="7" t="s">
        <v>4</v>
      </c>
      <c r="H8" s="19" t="s">
        <v>4</v>
      </c>
      <c r="I8" s="6">
        <v>8</v>
      </c>
      <c r="J8" s="7">
        <v>930</v>
      </c>
      <c r="K8" s="19">
        <v>916.72</v>
      </c>
    </row>
    <row r="9" spans="2:11" x14ac:dyDescent="0.25">
      <c r="B9" s="3">
        <v>41614</v>
      </c>
      <c r="C9" s="6">
        <v>7</v>
      </c>
      <c r="D9" s="7">
        <v>430</v>
      </c>
      <c r="E9" s="19">
        <v>427.4</v>
      </c>
      <c r="F9" s="6" t="s">
        <v>4</v>
      </c>
      <c r="G9" s="7" t="s">
        <v>4</v>
      </c>
      <c r="H9" s="19" t="s">
        <v>4</v>
      </c>
      <c r="I9" s="6">
        <v>7</v>
      </c>
      <c r="J9" s="7">
        <v>430</v>
      </c>
      <c r="K9" s="19">
        <v>427.4</v>
      </c>
    </row>
    <row r="10" spans="2:11" x14ac:dyDescent="0.25">
      <c r="B10" s="3">
        <v>41617</v>
      </c>
      <c r="C10" s="6">
        <v>7</v>
      </c>
      <c r="D10" s="7">
        <v>256</v>
      </c>
      <c r="E10" s="19">
        <v>253.06</v>
      </c>
      <c r="F10" s="6" t="s">
        <v>4</v>
      </c>
      <c r="G10" s="7" t="s">
        <v>4</v>
      </c>
      <c r="H10" s="19" t="s">
        <v>4</v>
      </c>
      <c r="I10" s="6">
        <v>7</v>
      </c>
      <c r="J10" s="7">
        <v>256</v>
      </c>
      <c r="K10" s="19">
        <v>253.06</v>
      </c>
    </row>
    <row r="11" spans="2:11" x14ac:dyDescent="0.25">
      <c r="B11" s="3">
        <v>41618</v>
      </c>
      <c r="C11" s="6">
        <v>4</v>
      </c>
      <c r="D11" s="7">
        <v>86.25</v>
      </c>
      <c r="E11" s="19">
        <v>84.05</v>
      </c>
      <c r="F11" s="6" t="s">
        <v>4</v>
      </c>
      <c r="G11" s="7" t="s">
        <v>4</v>
      </c>
      <c r="H11" s="19" t="s">
        <v>4</v>
      </c>
      <c r="I11" s="6">
        <v>4</v>
      </c>
      <c r="J11" s="7">
        <v>86.25</v>
      </c>
      <c r="K11" s="19">
        <v>84.05</v>
      </c>
    </row>
    <row r="12" spans="2:11" x14ac:dyDescent="0.25">
      <c r="B12" s="3">
        <v>41619</v>
      </c>
      <c r="C12" s="6">
        <v>10</v>
      </c>
      <c r="D12" s="7">
        <v>141</v>
      </c>
      <c r="E12" s="19">
        <v>139.96</v>
      </c>
      <c r="F12" s="6" t="s">
        <v>4</v>
      </c>
      <c r="G12" s="7" t="s">
        <v>4</v>
      </c>
      <c r="H12" s="19" t="s">
        <v>4</v>
      </c>
      <c r="I12" s="6">
        <v>10</v>
      </c>
      <c r="J12" s="7">
        <v>141</v>
      </c>
      <c r="K12" s="19">
        <v>139.96</v>
      </c>
    </row>
    <row r="13" spans="2:11" x14ac:dyDescent="0.25">
      <c r="B13" s="3">
        <v>41620</v>
      </c>
      <c r="C13" s="6">
        <v>5</v>
      </c>
      <c r="D13" s="7">
        <v>260</v>
      </c>
      <c r="E13" s="19">
        <v>257.76</v>
      </c>
      <c r="F13" s="6" t="s">
        <v>4</v>
      </c>
      <c r="G13" s="7" t="s">
        <v>4</v>
      </c>
      <c r="H13" s="19" t="s">
        <v>4</v>
      </c>
      <c r="I13" s="6">
        <v>5</v>
      </c>
      <c r="J13" s="7">
        <v>260</v>
      </c>
      <c r="K13" s="19">
        <v>257.76</v>
      </c>
    </row>
    <row r="14" spans="2:11" x14ac:dyDescent="0.25">
      <c r="B14" s="3">
        <v>41621</v>
      </c>
      <c r="C14" s="6">
        <v>8</v>
      </c>
      <c r="D14" s="7">
        <v>414.5</v>
      </c>
      <c r="E14" s="19">
        <v>406.22</v>
      </c>
      <c r="F14" s="6" t="s">
        <v>4</v>
      </c>
      <c r="G14" s="7" t="s">
        <v>4</v>
      </c>
      <c r="H14" s="19" t="s">
        <v>4</v>
      </c>
      <c r="I14" s="6">
        <v>8</v>
      </c>
      <c r="J14" s="7">
        <v>414.5</v>
      </c>
      <c r="K14" s="19">
        <v>406.22</v>
      </c>
    </row>
    <row r="15" spans="2:11" x14ac:dyDescent="0.25">
      <c r="B15" s="3">
        <v>41624</v>
      </c>
      <c r="C15" s="6">
        <v>1</v>
      </c>
      <c r="D15" s="7">
        <v>100</v>
      </c>
      <c r="E15" s="19">
        <v>99.8</v>
      </c>
      <c r="F15" s="6" t="s">
        <v>4</v>
      </c>
      <c r="G15" s="7" t="s">
        <v>4</v>
      </c>
      <c r="H15" s="19" t="s">
        <v>4</v>
      </c>
      <c r="I15" s="6">
        <v>1</v>
      </c>
      <c r="J15" s="7">
        <v>100</v>
      </c>
      <c r="K15" s="19">
        <v>99.8</v>
      </c>
    </row>
    <row r="16" spans="2:11" x14ac:dyDescent="0.25">
      <c r="B16" s="3">
        <v>41625</v>
      </c>
      <c r="C16" s="6">
        <v>19</v>
      </c>
      <c r="D16" s="7">
        <v>338.45</v>
      </c>
      <c r="E16" s="19">
        <v>335.71</v>
      </c>
      <c r="F16" s="6" t="s">
        <v>4</v>
      </c>
      <c r="G16" s="7" t="s">
        <v>4</v>
      </c>
      <c r="H16" s="19" t="s">
        <v>4</v>
      </c>
      <c r="I16" s="6">
        <v>19</v>
      </c>
      <c r="J16" s="7">
        <v>338.45</v>
      </c>
      <c r="K16" s="19">
        <v>335.71</v>
      </c>
    </row>
    <row r="17" spans="2:11" x14ac:dyDescent="0.25">
      <c r="B17" s="3">
        <v>41626</v>
      </c>
      <c r="C17" s="6">
        <v>10</v>
      </c>
      <c r="D17" s="7">
        <v>139.19999999999999</v>
      </c>
      <c r="E17" s="19">
        <v>144.26</v>
      </c>
      <c r="F17" s="6">
        <v>1</v>
      </c>
      <c r="G17" s="7">
        <v>0.05</v>
      </c>
      <c r="H17" s="7">
        <v>0.05</v>
      </c>
      <c r="I17" s="7">
        <v>11</v>
      </c>
      <c r="J17" s="7">
        <v>139.25</v>
      </c>
      <c r="K17" s="7">
        <v>144.31</v>
      </c>
    </row>
    <row r="18" spans="2:11" x14ac:dyDescent="0.25">
      <c r="B18" s="3">
        <v>41627</v>
      </c>
      <c r="C18" s="6">
        <v>15</v>
      </c>
      <c r="D18" s="7">
        <v>457</v>
      </c>
      <c r="E18" s="19">
        <v>460.85</v>
      </c>
      <c r="F18" s="6" t="s">
        <v>4</v>
      </c>
      <c r="G18" s="7" t="s">
        <v>4</v>
      </c>
      <c r="H18" s="19" t="s">
        <v>4</v>
      </c>
      <c r="I18" s="6">
        <v>15</v>
      </c>
      <c r="J18" s="7">
        <v>457</v>
      </c>
      <c r="K18" s="19">
        <v>460.85</v>
      </c>
    </row>
    <row r="19" spans="2:11" x14ac:dyDescent="0.25">
      <c r="B19" s="3">
        <v>41628</v>
      </c>
      <c r="C19" s="6">
        <v>22</v>
      </c>
      <c r="D19" s="7">
        <v>927.3</v>
      </c>
      <c r="E19" s="19">
        <v>947.75</v>
      </c>
      <c r="F19" s="6" t="s">
        <v>4</v>
      </c>
      <c r="G19" s="7" t="s">
        <v>4</v>
      </c>
      <c r="H19" s="19" t="s">
        <v>4</v>
      </c>
      <c r="I19" s="6">
        <v>22</v>
      </c>
      <c r="J19" s="7">
        <v>927.3</v>
      </c>
      <c r="K19" s="19">
        <v>947.75</v>
      </c>
    </row>
    <row r="20" spans="2:11" x14ac:dyDescent="0.25">
      <c r="B20" s="3">
        <v>41631</v>
      </c>
      <c r="C20" s="6">
        <v>21</v>
      </c>
      <c r="D20" s="7">
        <v>1235.3</v>
      </c>
      <c r="E20" s="19">
        <v>1240.57</v>
      </c>
      <c r="F20" s="6" t="s">
        <v>4</v>
      </c>
      <c r="G20" s="7" t="s">
        <v>4</v>
      </c>
      <c r="H20" s="19" t="s">
        <v>4</v>
      </c>
      <c r="I20" s="6">
        <v>21</v>
      </c>
      <c r="J20" s="7">
        <v>1235.3</v>
      </c>
      <c r="K20" s="19">
        <v>1240.57</v>
      </c>
    </row>
    <row r="21" spans="2:11" s="26" customFormat="1" x14ac:dyDescent="0.25">
      <c r="B21" s="3">
        <v>41632</v>
      </c>
      <c r="C21" s="6">
        <v>3</v>
      </c>
      <c r="D21" s="7">
        <v>55</v>
      </c>
      <c r="E21" s="19">
        <v>52.32</v>
      </c>
      <c r="F21" s="6" t="s">
        <v>4</v>
      </c>
      <c r="G21" s="7" t="s">
        <v>4</v>
      </c>
      <c r="H21" s="19" t="s">
        <v>4</v>
      </c>
      <c r="I21" s="6">
        <v>3</v>
      </c>
      <c r="J21" s="7">
        <v>55</v>
      </c>
      <c r="K21" s="19">
        <v>52.32</v>
      </c>
    </row>
    <row r="22" spans="2:11" x14ac:dyDescent="0.25">
      <c r="B22" s="3">
        <v>41634</v>
      </c>
      <c r="C22" s="6">
        <v>6</v>
      </c>
      <c r="D22" s="7">
        <v>258.8</v>
      </c>
      <c r="E22" s="19">
        <v>255.27</v>
      </c>
      <c r="F22" s="6" t="s">
        <v>4</v>
      </c>
      <c r="G22" s="7" t="s">
        <v>4</v>
      </c>
      <c r="H22" s="19" t="s">
        <v>4</v>
      </c>
      <c r="I22" s="6">
        <v>6</v>
      </c>
      <c r="J22" s="7">
        <v>258.8</v>
      </c>
      <c r="K22" s="19">
        <v>255.27</v>
      </c>
    </row>
    <row r="23" spans="2:11" x14ac:dyDescent="0.25">
      <c r="B23" s="3">
        <v>41635</v>
      </c>
      <c r="C23" s="6">
        <v>16</v>
      </c>
      <c r="D23" s="7">
        <v>1515</v>
      </c>
      <c r="E23" s="19">
        <v>1492.28</v>
      </c>
      <c r="F23" s="6" t="s">
        <v>4</v>
      </c>
      <c r="G23" s="7" t="s">
        <v>4</v>
      </c>
      <c r="H23" s="19" t="s">
        <v>4</v>
      </c>
      <c r="I23" s="6">
        <v>16</v>
      </c>
      <c r="J23" s="7">
        <v>1515</v>
      </c>
      <c r="K23" s="19">
        <v>1492.28</v>
      </c>
    </row>
    <row r="24" spans="2:11" x14ac:dyDescent="0.25">
      <c r="B24" s="3">
        <v>41638</v>
      </c>
      <c r="C24" s="6">
        <v>5</v>
      </c>
      <c r="D24" s="7">
        <v>61</v>
      </c>
      <c r="E24" s="19">
        <v>57.22</v>
      </c>
      <c r="F24" s="6" t="s">
        <v>4</v>
      </c>
      <c r="G24" s="7" t="s">
        <v>4</v>
      </c>
      <c r="H24" s="19" t="s">
        <v>4</v>
      </c>
      <c r="I24" s="6">
        <v>5</v>
      </c>
      <c r="J24" s="7">
        <v>61</v>
      </c>
      <c r="K24" s="19">
        <v>57.22</v>
      </c>
    </row>
    <row r="25" spans="2:11" x14ac:dyDescent="0.25">
      <c r="B25" s="3">
        <v>41639</v>
      </c>
      <c r="C25" s="6">
        <v>13</v>
      </c>
      <c r="D25" s="7">
        <v>573.75</v>
      </c>
      <c r="E25" s="19">
        <v>568.6</v>
      </c>
      <c r="F25" s="6" t="s">
        <v>4</v>
      </c>
      <c r="G25" s="7" t="s">
        <v>4</v>
      </c>
      <c r="H25" s="19" t="s">
        <v>4</v>
      </c>
      <c r="I25" s="6">
        <v>13</v>
      </c>
      <c r="J25" s="7">
        <v>573.75</v>
      </c>
      <c r="K25" s="19">
        <v>568.6</v>
      </c>
    </row>
    <row r="26" spans="2:11" x14ac:dyDescent="0.25">
      <c r="B26" s="27" t="s">
        <v>8</v>
      </c>
      <c r="C26" s="28">
        <f t="shared" ref="C26:K26" si="0">SUM(C5:C25)</f>
        <v>197</v>
      </c>
      <c r="D26" s="29">
        <f t="shared" si="0"/>
        <v>9486.25</v>
      </c>
      <c r="E26" s="29">
        <f t="shared" si="0"/>
        <v>9428.6400000000012</v>
      </c>
      <c r="F26" s="28">
        <f t="shared" si="0"/>
        <v>1</v>
      </c>
      <c r="G26" s="29">
        <f t="shared" si="0"/>
        <v>0.05</v>
      </c>
      <c r="H26" s="29">
        <f t="shared" si="0"/>
        <v>0.05</v>
      </c>
      <c r="I26" s="28">
        <f t="shared" si="0"/>
        <v>198</v>
      </c>
      <c r="J26" s="29">
        <f t="shared" si="0"/>
        <v>9486.2999999999993</v>
      </c>
      <c r="K26" s="29">
        <f t="shared" si="0"/>
        <v>9428.6900000000023</v>
      </c>
    </row>
    <row r="30" spans="2:1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2:1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2:1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</row>
  </sheetData>
  <sortState ref="B5:K25">
    <sortCondition ref="B5"/>
  </sortState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5"/>
  <sheetViews>
    <sheetView workbookViewId="0">
      <selection activeCell="B26" sqref="B26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79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43525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43529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43530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43531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43532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43535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43536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43537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43538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43539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43542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43543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43544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43546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43549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43550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43551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43552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43553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topLeftCell="A4" workbookViewId="0">
      <selection activeCell="B4" sqref="B4:K24"/>
    </sheetView>
  </sheetViews>
  <sheetFormatPr defaultRowHeight="15" x14ac:dyDescent="0.25"/>
  <cols>
    <col min="2" max="2" width="10.140625" bestFit="1" customWidth="1"/>
  </cols>
  <sheetData>
    <row r="4" spans="2:11" ht="15.75" x14ac:dyDescent="0.25">
      <c r="B4" s="84" t="s">
        <v>0</v>
      </c>
      <c r="C4" s="94" t="s">
        <v>80</v>
      </c>
      <c r="D4" s="94"/>
      <c r="E4" s="94"/>
      <c r="F4" s="94"/>
      <c r="G4" s="94"/>
      <c r="H4" s="94"/>
      <c r="I4" s="94"/>
      <c r="J4" s="94"/>
      <c r="K4" s="94"/>
    </row>
    <row r="5" spans="2:11" x14ac:dyDescent="0.25">
      <c r="B5" s="84"/>
      <c r="C5" s="88" t="s">
        <v>1</v>
      </c>
      <c r="D5" s="88"/>
      <c r="E5" s="88"/>
      <c r="F5" s="89" t="s">
        <v>3</v>
      </c>
      <c r="G5" s="89"/>
      <c r="H5" s="89"/>
      <c r="I5" s="90" t="s">
        <v>8</v>
      </c>
      <c r="J5" s="90"/>
      <c r="K5" s="90"/>
    </row>
    <row r="6" spans="2:11" ht="75" x14ac:dyDescent="0.25">
      <c r="B6" s="84"/>
      <c r="C6" s="1" t="s">
        <v>2</v>
      </c>
      <c r="D6" s="30" t="s">
        <v>9</v>
      </c>
      <c r="E6" s="30" t="s">
        <v>15</v>
      </c>
      <c r="F6" s="2" t="s">
        <v>2</v>
      </c>
      <c r="G6" s="2" t="s">
        <v>9</v>
      </c>
      <c r="H6" s="2" t="s">
        <v>16</v>
      </c>
      <c r="I6" s="17" t="s">
        <v>2</v>
      </c>
      <c r="J6" s="17" t="s">
        <v>9</v>
      </c>
      <c r="K6" s="17" t="s">
        <v>17</v>
      </c>
    </row>
    <row r="7" spans="2:11" x14ac:dyDescent="0.25">
      <c r="B7" s="3">
        <v>43557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:K7" si="0">C7+F7</f>
        <v>0</v>
      </c>
      <c r="J7" s="35">
        <f t="shared" si="0"/>
        <v>0</v>
      </c>
      <c r="K7" s="35">
        <f t="shared" si="0"/>
        <v>0</v>
      </c>
    </row>
    <row r="8" spans="2:11" x14ac:dyDescent="0.25">
      <c r="B8" s="3">
        <v>43558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1">C8+F8</f>
        <v>0</v>
      </c>
      <c r="J8" s="35">
        <f t="shared" ref="J8" si="2">D8+G8</f>
        <v>0</v>
      </c>
      <c r="K8" s="35">
        <f t="shared" ref="K8" si="3">E8+H8</f>
        <v>0</v>
      </c>
    </row>
    <row r="9" spans="2:11" x14ac:dyDescent="0.25">
      <c r="B9" s="3">
        <v>43559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4">C9+F9</f>
        <v>0</v>
      </c>
      <c r="J9" s="35">
        <f t="shared" ref="J9" si="5">D9+G9</f>
        <v>0</v>
      </c>
      <c r="K9" s="35">
        <f t="shared" ref="K9" si="6">E9+H9</f>
        <v>0</v>
      </c>
    </row>
    <row r="10" spans="2:11" x14ac:dyDescent="0.25">
      <c r="B10" s="3">
        <v>43560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7">C10+F10</f>
        <v>0</v>
      </c>
      <c r="J10" s="35">
        <f t="shared" ref="J10" si="8">D10+G10</f>
        <v>0</v>
      </c>
      <c r="K10" s="35">
        <f t="shared" ref="K10" si="9">E10+H10</f>
        <v>0</v>
      </c>
    </row>
    <row r="11" spans="2:11" x14ac:dyDescent="0.25">
      <c r="B11" s="3">
        <v>43563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0">C11+F11</f>
        <v>0</v>
      </c>
      <c r="J11" s="35">
        <f t="shared" ref="J11" si="11">D11+G11</f>
        <v>0</v>
      </c>
      <c r="K11" s="35">
        <f t="shared" ref="K11" si="12">E11+H11</f>
        <v>0</v>
      </c>
    </row>
    <row r="12" spans="2:11" x14ac:dyDescent="0.25">
      <c r="B12" s="3">
        <v>43564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43565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43566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43567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43570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43571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43573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1">C18+F18</f>
        <v>0</v>
      </c>
      <c r="J18" s="35">
        <f t="shared" ref="J18" si="32">D18+G18</f>
        <v>0</v>
      </c>
      <c r="K18" s="35">
        <f t="shared" ref="K18" si="33">E18+H18</f>
        <v>0</v>
      </c>
    </row>
    <row r="19" spans="2:11" x14ac:dyDescent="0.25">
      <c r="B19" s="3">
        <v>43577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4">C19+F19</f>
        <v>0</v>
      </c>
      <c r="J19" s="35">
        <f t="shared" ref="J19" si="35">D19+G19</f>
        <v>0</v>
      </c>
      <c r="K19" s="35">
        <f t="shared" ref="K19" si="36">E19+H19</f>
        <v>0</v>
      </c>
    </row>
    <row r="20" spans="2:11" x14ac:dyDescent="0.25">
      <c r="B20" s="3">
        <v>43578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7">C20+F20</f>
        <v>0</v>
      </c>
      <c r="J20" s="35">
        <f t="shared" ref="J20" si="38">D20+G20</f>
        <v>0</v>
      </c>
      <c r="K20" s="35">
        <f t="shared" ref="K20" si="39">E20+H20</f>
        <v>0</v>
      </c>
    </row>
    <row r="21" spans="2:11" x14ac:dyDescent="0.25">
      <c r="B21" s="3">
        <v>43579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43580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43581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43585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</sheetData>
  <mergeCells count="5">
    <mergeCell ref="B4:B6"/>
    <mergeCell ref="C4:K4"/>
    <mergeCell ref="C5:E5"/>
    <mergeCell ref="F5:H5"/>
    <mergeCell ref="I5:K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workbookViewId="0">
      <selection sqref="A1:XFD1048576"/>
    </sheetView>
  </sheetViews>
  <sheetFormatPr defaultRowHeight="15" x14ac:dyDescent="0.25"/>
  <cols>
    <col min="2" max="2" width="10.140625" bestFit="1" customWidth="1"/>
    <col min="11" max="11" width="7.42578125" bestFit="1" customWidth="1"/>
  </cols>
  <sheetData>
    <row r="3" spans="2:11" ht="15.75" x14ac:dyDescent="0.25">
      <c r="B3" s="84" t="s">
        <v>0</v>
      </c>
      <c r="C3" s="94" t="s">
        <v>81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43587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43588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43591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43592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43593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43594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43595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43598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43599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43600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43601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43602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43605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43606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:I20" si="37">C19+F19</f>
        <v>0</v>
      </c>
      <c r="J19" s="35">
        <f t="shared" ref="J19:J20" si="38">D19+G19</f>
        <v>0</v>
      </c>
      <c r="K19" s="35">
        <f t="shared" ref="K19:K20" si="39">E19+H19</f>
        <v>0</v>
      </c>
    </row>
    <row r="20" spans="2:11" x14ac:dyDescent="0.25">
      <c r="B20" s="3">
        <v>43607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37"/>
        <v>0</v>
      </c>
      <c r="J20" s="35">
        <f t="shared" si="38"/>
        <v>0</v>
      </c>
      <c r="K20" s="35">
        <f t="shared" si="39"/>
        <v>0</v>
      </c>
    </row>
    <row r="21" spans="2:11" x14ac:dyDescent="0.25">
      <c r="B21" s="3">
        <v>43608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0">C21+F21</f>
        <v>0</v>
      </c>
      <c r="J21" s="35">
        <f t="shared" ref="J21" si="41">D21+G21</f>
        <v>0</v>
      </c>
      <c r="K21" s="35">
        <f t="shared" ref="K21" si="42">E21+H21</f>
        <v>0</v>
      </c>
    </row>
    <row r="22" spans="2:11" x14ac:dyDescent="0.25">
      <c r="B22" s="3">
        <v>43609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3">C22+F22</f>
        <v>0</v>
      </c>
      <c r="J22" s="35">
        <f t="shared" ref="J22" si="44">D22+G22</f>
        <v>0</v>
      </c>
      <c r="K22" s="35">
        <f t="shared" ref="K22" si="45">E22+H22</f>
        <v>0</v>
      </c>
    </row>
    <row r="23" spans="2:11" x14ac:dyDescent="0.25">
      <c r="B23" s="3">
        <v>43612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  <row r="24" spans="2:11" x14ac:dyDescent="0.25">
      <c r="B24" s="3">
        <v>43613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49">C24+F24</f>
        <v>0</v>
      </c>
      <c r="J24" s="35">
        <f t="shared" ref="J24" si="50">D24+G24</f>
        <v>0</v>
      </c>
      <c r="K24" s="35">
        <f t="shared" ref="K24" si="51">E24+H24</f>
        <v>0</v>
      </c>
    </row>
    <row r="25" spans="2:11" x14ac:dyDescent="0.25">
      <c r="B25" s="3">
        <v>43614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2">C25+F25</f>
        <v>0</v>
      </c>
      <c r="J25" s="35">
        <f t="shared" ref="J25" si="53">D25+G25</f>
        <v>0</v>
      </c>
      <c r="K25" s="35">
        <f t="shared" ref="K25" si="54">E25+H25</f>
        <v>0</v>
      </c>
    </row>
    <row r="26" spans="2:11" x14ac:dyDescent="0.25">
      <c r="B26" s="3">
        <v>43615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5">C26+F26</f>
        <v>0</v>
      </c>
      <c r="J26" s="35">
        <f t="shared" ref="J26" si="56">D26+G26</f>
        <v>0</v>
      </c>
      <c r="K26" s="35">
        <f t="shared" ref="K26" si="57">E26+H26</f>
        <v>0</v>
      </c>
    </row>
    <row r="27" spans="2:11" x14ac:dyDescent="0.25">
      <c r="B27" s="3">
        <v>43616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58">C27+F27</f>
        <v>0</v>
      </c>
      <c r="J27" s="35">
        <f t="shared" ref="J27" si="59">D27+G27</f>
        <v>0</v>
      </c>
      <c r="K27" s="35">
        <f t="shared" ref="K27" si="60">E27+H27</f>
        <v>0</v>
      </c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opLeftCell="A13" workbookViewId="0">
      <selection activeCell="A13" sqref="A1:XFD1048576"/>
    </sheetView>
  </sheetViews>
  <sheetFormatPr defaultRowHeight="15" x14ac:dyDescent="0.25"/>
  <cols>
    <col min="2" max="2" width="10.140625" bestFit="1" customWidth="1"/>
    <col min="11" max="11" width="7.42578125" bestFit="1" customWidth="1"/>
  </cols>
  <sheetData>
    <row r="3" spans="2:11" ht="15.75" x14ac:dyDescent="0.25">
      <c r="B3" s="84" t="s">
        <v>0</v>
      </c>
      <c r="C3" s="94" t="s">
        <v>82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43619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43620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43622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43623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43626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43627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43628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43629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43630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43633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43634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43635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43636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43637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43640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43641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43642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43643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3">
        <v>43644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2">C24+F24</f>
        <v>0</v>
      </c>
      <c r="J24" s="35">
        <f t="shared" ref="J24" si="53">D24+G24</f>
        <v>0</v>
      </c>
      <c r="K24" s="35">
        <f t="shared" ref="K24" si="54">E24+H24</f>
        <v>0</v>
      </c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8"/>
  <sheetViews>
    <sheetView workbookViewId="0">
      <selection activeCell="B3" sqref="B3:K7"/>
    </sheetView>
  </sheetViews>
  <sheetFormatPr defaultRowHeight="15" x14ac:dyDescent="0.25"/>
  <cols>
    <col min="2" max="2" width="10.140625" bestFit="1" customWidth="1"/>
    <col min="11" max="11" width="7.42578125" bestFit="1" customWidth="1"/>
  </cols>
  <sheetData>
    <row r="3" spans="2:11" ht="15.75" x14ac:dyDescent="0.25">
      <c r="B3" s="84" t="s">
        <v>0</v>
      </c>
      <c r="C3" s="94" t="s">
        <v>83</v>
      </c>
      <c r="D3" s="94"/>
      <c r="E3" s="94"/>
      <c r="F3" s="94"/>
      <c r="G3" s="94"/>
      <c r="H3" s="94"/>
      <c r="I3" s="94"/>
      <c r="J3" s="94"/>
      <c r="K3" s="94"/>
    </row>
    <row r="4" spans="2:11" x14ac:dyDescent="0.25">
      <c r="B4" s="84"/>
      <c r="C4" s="88" t="s">
        <v>1</v>
      </c>
      <c r="D4" s="88"/>
      <c r="E4" s="88"/>
      <c r="F4" s="89" t="s">
        <v>3</v>
      </c>
      <c r="G4" s="89"/>
      <c r="H4" s="89"/>
      <c r="I4" s="90" t="s">
        <v>8</v>
      </c>
      <c r="J4" s="90"/>
      <c r="K4" s="90"/>
    </row>
    <row r="5" spans="2:11" ht="75" x14ac:dyDescent="0.25">
      <c r="B5" s="84"/>
      <c r="C5" s="1" t="s">
        <v>2</v>
      </c>
      <c r="D5" s="30" t="s">
        <v>9</v>
      </c>
      <c r="E5" s="30" t="s">
        <v>15</v>
      </c>
      <c r="F5" s="2" t="s">
        <v>2</v>
      </c>
      <c r="G5" s="2" t="s">
        <v>9</v>
      </c>
      <c r="H5" s="2" t="s">
        <v>16</v>
      </c>
      <c r="I5" s="17" t="s">
        <v>2</v>
      </c>
      <c r="J5" s="17" t="s">
        <v>9</v>
      </c>
      <c r="K5" s="17" t="s">
        <v>17</v>
      </c>
    </row>
    <row r="6" spans="2:11" x14ac:dyDescent="0.25">
      <c r="B6" s="3">
        <v>43647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K6" si="0">C6+F6</f>
        <v>0</v>
      </c>
      <c r="J6" s="35">
        <f t="shared" si="0"/>
        <v>0</v>
      </c>
      <c r="K6" s="35">
        <f t="shared" si="0"/>
        <v>0</v>
      </c>
    </row>
    <row r="7" spans="2:11" x14ac:dyDescent="0.25">
      <c r="B7" s="3">
        <v>43648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1">C7+F7</f>
        <v>0</v>
      </c>
      <c r="J7" s="35">
        <f t="shared" ref="J7" si="2">D7+G7</f>
        <v>0</v>
      </c>
      <c r="K7" s="35">
        <f t="shared" ref="K7" si="3">E7+H7</f>
        <v>0</v>
      </c>
    </row>
    <row r="8" spans="2:11" x14ac:dyDescent="0.25">
      <c r="B8" s="3">
        <v>43649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43650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43651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43654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43655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43656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43657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43658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43661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43662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43663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43664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43665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43668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43669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43670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3">
        <v>43671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2">C24+F24</f>
        <v>0</v>
      </c>
      <c r="J24" s="35">
        <f t="shared" ref="J24" si="53">D24+G24</f>
        <v>0</v>
      </c>
      <c r="K24" s="35">
        <f t="shared" ref="K24" si="54">E24+H24</f>
        <v>0</v>
      </c>
    </row>
    <row r="25" spans="2:11" x14ac:dyDescent="0.25">
      <c r="B25" s="3">
        <v>43672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55">C25+F25</f>
        <v>0</v>
      </c>
      <c r="J25" s="35">
        <f t="shared" ref="J25" si="56">D25+G25</f>
        <v>0</v>
      </c>
      <c r="K25" s="35">
        <f t="shared" ref="K25" si="57">E25+H25</f>
        <v>0</v>
      </c>
    </row>
    <row r="26" spans="2:11" x14ac:dyDescent="0.25">
      <c r="B26" s="3">
        <v>43675</v>
      </c>
      <c r="C26" s="39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58">C26+F26</f>
        <v>0</v>
      </c>
      <c r="J26" s="35">
        <f t="shared" ref="J26" si="59">D26+G26</f>
        <v>0</v>
      </c>
      <c r="K26" s="35">
        <f t="shared" ref="K26" si="60">E26+H26</f>
        <v>0</v>
      </c>
    </row>
    <row r="27" spans="2:11" x14ac:dyDescent="0.25">
      <c r="B27" s="3">
        <v>43676</v>
      </c>
      <c r="C27" s="39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61">C27+F27</f>
        <v>0</v>
      </c>
      <c r="J27" s="35">
        <f t="shared" ref="J27" si="62">D27+G27</f>
        <v>0</v>
      </c>
      <c r="K27" s="35">
        <f t="shared" ref="K27" si="63">E27+H27</f>
        <v>0</v>
      </c>
    </row>
    <row r="28" spans="2:11" x14ac:dyDescent="0.25">
      <c r="B28" s="3">
        <v>43677</v>
      </c>
      <c r="C28" s="39">
        <v>0</v>
      </c>
      <c r="D28" s="35">
        <v>0</v>
      </c>
      <c r="E28" s="35">
        <v>0</v>
      </c>
      <c r="F28" s="43">
        <v>0</v>
      </c>
      <c r="G28" s="35">
        <v>0</v>
      </c>
      <c r="H28" s="35">
        <v>0</v>
      </c>
      <c r="I28" s="42">
        <f t="shared" ref="I28" si="64">C28+F28</f>
        <v>0</v>
      </c>
      <c r="J28" s="35">
        <f t="shared" ref="J28" si="65">D28+G28</f>
        <v>0</v>
      </c>
      <c r="K28" s="35">
        <f t="shared" ref="K28" si="66">E28+H28</f>
        <v>0</v>
      </c>
    </row>
  </sheetData>
  <mergeCells count="5">
    <mergeCell ref="B3:B5"/>
    <mergeCell ref="C3:K3"/>
    <mergeCell ref="C4:E4"/>
    <mergeCell ref="F4:H4"/>
    <mergeCell ref="I4:K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opLeftCell="A4" workbookViewId="0">
      <selection activeCell="B25" sqref="A1:XFD1048576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84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43678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43679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43682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43683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43684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43685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43686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43690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43691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x14ac:dyDescent="0.25">
      <c r="B14" s="3">
        <v>43693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:I15" si="25">C14+F14</f>
        <v>0</v>
      </c>
      <c r="J14" s="35">
        <f t="shared" ref="J14:J15" si="26">D14+G14</f>
        <v>0</v>
      </c>
      <c r="K14" s="35">
        <f t="shared" ref="K14:K15" si="27">E14+H14</f>
        <v>0</v>
      </c>
    </row>
    <row r="15" spans="2:11" x14ac:dyDescent="0.25">
      <c r="B15" s="3">
        <v>43696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25"/>
        <v>0</v>
      </c>
      <c r="J15" s="35">
        <f t="shared" si="26"/>
        <v>0</v>
      </c>
      <c r="K15" s="35">
        <f t="shared" si="27"/>
        <v>0</v>
      </c>
    </row>
    <row r="16" spans="2:11" x14ac:dyDescent="0.25">
      <c r="B16" s="3">
        <v>43697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43698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43699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43700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43703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43704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43705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43706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3">
        <v>43707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2">C24+F24</f>
        <v>0</v>
      </c>
      <c r="J24" s="35">
        <f t="shared" ref="J24" si="53">D24+G24</f>
        <v>0</v>
      </c>
      <c r="K24" s="35">
        <f t="shared" ref="K24" si="54">E24+H24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opLeftCell="A3" workbookViewId="0">
      <selection activeCell="A3" sqref="A1:XFD1048576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85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43711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43712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I7" si="1">C6+F6</f>
        <v>0</v>
      </c>
      <c r="J6" s="35">
        <f t="shared" ref="J6:J7" si="2">D6+G6</f>
        <v>0</v>
      </c>
      <c r="K6" s="35">
        <f t="shared" ref="K6:K7" si="3">E6+H6</f>
        <v>0</v>
      </c>
    </row>
    <row r="7" spans="2:11" x14ac:dyDescent="0.25">
      <c r="B7" s="3">
        <v>43713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1"/>
        <v>0</v>
      </c>
      <c r="J7" s="35">
        <f t="shared" si="2"/>
        <v>0</v>
      </c>
      <c r="K7" s="35">
        <f t="shared" si="3"/>
        <v>0</v>
      </c>
    </row>
    <row r="8" spans="2:11" x14ac:dyDescent="0.25">
      <c r="B8" s="3">
        <v>43714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43717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43719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:I11" si="10">C10+F10</f>
        <v>0</v>
      </c>
      <c r="J10" s="35">
        <f t="shared" ref="J10:J11" si="11">D10+G10</f>
        <v>0</v>
      </c>
      <c r="K10" s="35">
        <f t="shared" ref="K10:K11" si="12">E10+H10</f>
        <v>0</v>
      </c>
    </row>
    <row r="11" spans="2:11" x14ac:dyDescent="0.25">
      <c r="B11" s="3">
        <v>43720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10"/>
        <v>0</v>
      </c>
      <c r="J11" s="35">
        <f t="shared" si="11"/>
        <v>0</v>
      </c>
      <c r="K11" s="35">
        <f t="shared" si="12"/>
        <v>0</v>
      </c>
    </row>
    <row r="12" spans="2:11" x14ac:dyDescent="0.25">
      <c r="B12" s="3">
        <v>43721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3">C12+F12</f>
        <v>0</v>
      </c>
      <c r="J12" s="35">
        <f t="shared" ref="J12" si="14">D12+G12</f>
        <v>0</v>
      </c>
      <c r="K12" s="35">
        <f t="shared" ref="K12" si="15">E12+H12</f>
        <v>0</v>
      </c>
    </row>
    <row r="13" spans="2:11" x14ac:dyDescent="0.25">
      <c r="B13" s="3">
        <v>43724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6">C13+F13</f>
        <v>0</v>
      </c>
      <c r="J13" s="35">
        <f t="shared" ref="J13" si="17">D13+G13</f>
        <v>0</v>
      </c>
      <c r="K13" s="35">
        <f t="shared" ref="K13" si="18">E13+H13</f>
        <v>0</v>
      </c>
    </row>
    <row r="14" spans="2:11" x14ac:dyDescent="0.25">
      <c r="B14" s="3">
        <v>43725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19">C14+F14</f>
        <v>0</v>
      </c>
      <c r="J14" s="35">
        <f t="shared" ref="J14" si="20">D14+G14</f>
        <v>0</v>
      </c>
      <c r="K14" s="35">
        <f t="shared" ref="K14" si="21">E14+H14</f>
        <v>0</v>
      </c>
    </row>
    <row r="15" spans="2:11" x14ac:dyDescent="0.25">
      <c r="B15" s="3">
        <v>43726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2">C15+F15</f>
        <v>0</v>
      </c>
      <c r="J15" s="35">
        <f t="shared" ref="J15" si="23">D15+G15</f>
        <v>0</v>
      </c>
      <c r="K15" s="35">
        <f t="shared" ref="K15" si="24">E15+H15</f>
        <v>0</v>
      </c>
    </row>
    <row r="16" spans="2:11" x14ac:dyDescent="0.25">
      <c r="B16" s="3">
        <v>43727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5">C16+F16</f>
        <v>0</v>
      </c>
      <c r="J16" s="35">
        <f t="shared" ref="J16" si="26">D16+G16</f>
        <v>0</v>
      </c>
      <c r="K16" s="35">
        <f t="shared" ref="K16" si="27">E16+H16</f>
        <v>0</v>
      </c>
    </row>
    <row r="17" spans="2:11" x14ac:dyDescent="0.25">
      <c r="B17" s="3">
        <v>43728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28">C17+F17</f>
        <v>0</v>
      </c>
      <c r="J17" s="35">
        <f t="shared" ref="J17" si="29">D17+G17</f>
        <v>0</v>
      </c>
      <c r="K17" s="35">
        <f t="shared" ref="K17" si="30">E17+H17</f>
        <v>0</v>
      </c>
    </row>
    <row r="18" spans="2:11" x14ac:dyDescent="0.25">
      <c r="B18" s="3">
        <v>43731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:I19" si="31">C18+F18</f>
        <v>0</v>
      </c>
      <c r="J18" s="35">
        <f t="shared" ref="J18:J19" si="32">D18+G18</f>
        <v>0</v>
      </c>
      <c r="K18" s="35">
        <f t="shared" ref="K18:K19" si="33">E18+H18</f>
        <v>0</v>
      </c>
    </row>
    <row r="19" spans="2:11" x14ac:dyDescent="0.25">
      <c r="B19" s="3">
        <v>43732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31"/>
        <v>0</v>
      </c>
      <c r="J19" s="35">
        <f t="shared" si="32"/>
        <v>0</v>
      </c>
      <c r="K19" s="35">
        <f t="shared" si="33"/>
        <v>0</v>
      </c>
    </row>
    <row r="20" spans="2:11" x14ac:dyDescent="0.25">
      <c r="B20" s="3">
        <v>43733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34">C20+F20</f>
        <v>0</v>
      </c>
      <c r="J20" s="35">
        <f t="shared" ref="J20" si="35">D20+G20</f>
        <v>0</v>
      </c>
      <c r="K20" s="35">
        <f t="shared" ref="K20" si="36">E20+H20</f>
        <v>0</v>
      </c>
    </row>
    <row r="21" spans="2:11" x14ac:dyDescent="0.25">
      <c r="B21" s="3">
        <v>43734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37">C21+F21</f>
        <v>0</v>
      </c>
      <c r="J21" s="35">
        <f t="shared" ref="J21" si="38">D21+G21</f>
        <v>0</v>
      </c>
      <c r="K21" s="35">
        <f t="shared" ref="K21" si="39">E21+H21</f>
        <v>0</v>
      </c>
    </row>
    <row r="22" spans="2:11" x14ac:dyDescent="0.25">
      <c r="B22" s="3">
        <v>43735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0">C22+F22</f>
        <v>0</v>
      </c>
      <c r="J22" s="35">
        <f t="shared" ref="J22" si="41">D22+G22</f>
        <v>0</v>
      </c>
      <c r="K22" s="35">
        <f t="shared" ref="K22" si="42">E22+H22</f>
        <v>0</v>
      </c>
    </row>
    <row r="23" spans="2:11" x14ac:dyDescent="0.25">
      <c r="B23" s="3">
        <v>43738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B24" sqref="B24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86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43739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43741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43742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43745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43747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43748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43749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43752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43753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x14ac:dyDescent="0.25">
      <c r="B14" s="3">
        <v>43754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5">C14+F14</f>
        <v>0</v>
      </c>
      <c r="J14" s="35">
        <f t="shared" ref="J14" si="26">D14+G14</f>
        <v>0</v>
      </c>
      <c r="K14" s="35">
        <f t="shared" ref="K14" si="27">E14+H14</f>
        <v>0</v>
      </c>
    </row>
    <row r="15" spans="2:11" x14ac:dyDescent="0.25">
      <c r="B15" s="3">
        <v>43755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8">C15+F15</f>
        <v>0</v>
      </c>
      <c r="J15" s="35">
        <f t="shared" ref="J15" si="29">D15+G15</f>
        <v>0</v>
      </c>
      <c r="K15" s="35">
        <f t="shared" ref="K15" si="30">E15+H15</f>
        <v>0</v>
      </c>
    </row>
    <row r="16" spans="2:11" x14ac:dyDescent="0.25">
      <c r="B16" s="3">
        <v>43756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31">C16+F16</f>
        <v>0</v>
      </c>
      <c r="J16" s="35">
        <f t="shared" ref="J16" si="32">D16+G16</f>
        <v>0</v>
      </c>
      <c r="K16" s="35">
        <f t="shared" ref="K16" si="33">E16+H16</f>
        <v>0</v>
      </c>
    </row>
    <row r="17" spans="2:11" x14ac:dyDescent="0.25">
      <c r="B17" s="3">
        <v>43760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4">C17+F17</f>
        <v>0</v>
      </c>
      <c r="J17" s="35">
        <f t="shared" ref="J17" si="35">D17+G17</f>
        <v>0</v>
      </c>
      <c r="K17" s="35">
        <f t="shared" ref="K17" si="36">E17+H17</f>
        <v>0</v>
      </c>
    </row>
    <row r="18" spans="2:11" x14ac:dyDescent="0.25">
      <c r="B18" s="3">
        <v>43761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7">C18+F18</f>
        <v>0</v>
      </c>
      <c r="J18" s="35">
        <f t="shared" ref="J18" si="38">D18+G18</f>
        <v>0</v>
      </c>
      <c r="K18" s="35">
        <f t="shared" ref="K18" si="39">E18+H18</f>
        <v>0</v>
      </c>
    </row>
    <row r="19" spans="2:11" x14ac:dyDescent="0.25">
      <c r="B19" s="3">
        <v>43762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:I22" si="40">C19+F19</f>
        <v>0</v>
      </c>
      <c r="J19" s="35">
        <f t="shared" ref="J19:J22" si="41">D19+G19</f>
        <v>0</v>
      </c>
      <c r="K19" s="35">
        <f t="shared" ref="K19:K22" si="42">E19+H19</f>
        <v>0</v>
      </c>
    </row>
    <row r="20" spans="2:11" x14ac:dyDescent="0.25">
      <c r="B20" s="3">
        <v>43763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si="40"/>
        <v>0</v>
      </c>
      <c r="J20" s="35">
        <f t="shared" si="41"/>
        <v>0</v>
      </c>
      <c r="K20" s="35">
        <f t="shared" si="42"/>
        <v>0</v>
      </c>
    </row>
    <row r="21" spans="2:11" x14ac:dyDescent="0.25">
      <c r="B21" s="3">
        <v>43767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si="40"/>
        <v>0</v>
      </c>
      <c r="J21" s="35">
        <f t="shared" si="41"/>
        <v>0</v>
      </c>
      <c r="K21" s="35">
        <f t="shared" si="42"/>
        <v>0</v>
      </c>
    </row>
    <row r="22" spans="2:11" x14ac:dyDescent="0.25">
      <c r="B22" s="3">
        <v>43768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40"/>
        <v>0</v>
      </c>
      <c r="J22" s="35">
        <f t="shared" si="41"/>
        <v>0</v>
      </c>
      <c r="K22" s="35">
        <f t="shared" si="42"/>
        <v>0</v>
      </c>
    </row>
    <row r="23" spans="2:11" x14ac:dyDescent="0.25">
      <c r="B23" s="3">
        <v>43769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3">C23+F23</f>
        <v>0</v>
      </c>
      <c r="J23" s="35">
        <f t="shared" ref="J23" si="44">D23+G23</f>
        <v>0</v>
      </c>
      <c r="K23" s="35">
        <f t="shared" ref="K23" si="45">E23+H23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opLeftCell="B6" workbookViewId="0">
      <selection activeCell="I30" sqref="I30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87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43770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43773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:I7" si="1">C6+F6</f>
        <v>0</v>
      </c>
      <c r="J6" s="35">
        <f t="shared" ref="J6:J7" si="2">D6+G6</f>
        <v>0</v>
      </c>
      <c r="K6" s="35">
        <f t="shared" ref="K6:K7" si="3">E6+H6</f>
        <v>0</v>
      </c>
    </row>
    <row r="7" spans="2:11" x14ac:dyDescent="0.25">
      <c r="B7" s="3">
        <v>43774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si="1"/>
        <v>0</v>
      </c>
      <c r="J7" s="35">
        <f t="shared" si="2"/>
        <v>0</v>
      </c>
      <c r="K7" s="35">
        <f t="shared" si="3"/>
        <v>0</v>
      </c>
    </row>
    <row r="8" spans="2:11" x14ac:dyDescent="0.25">
      <c r="B8" s="3">
        <v>43775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4">C8+F8</f>
        <v>0</v>
      </c>
      <c r="J8" s="35">
        <f t="shared" ref="J8" si="5">D8+G8</f>
        <v>0</v>
      </c>
      <c r="K8" s="35">
        <f t="shared" ref="K8" si="6">E8+H8</f>
        <v>0</v>
      </c>
    </row>
    <row r="9" spans="2:11" x14ac:dyDescent="0.25">
      <c r="B9" s="3">
        <v>43776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7">C9+F9</f>
        <v>0</v>
      </c>
      <c r="J9" s="35">
        <f t="shared" ref="J9" si="8">D9+G9</f>
        <v>0</v>
      </c>
      <c r="K9" s="35">
        <f t="shared" ref="K9" si="9">E9+H9</f>
        <v>0</v>
      </c>
    </row>
    <row r="10" spans="2:11" x14ac:dyDescent="0.25">
      <c r="B10" s="3">
        <v>43777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43780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3">
        <v>43782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6">C12+F12</f>
        <v>0</v>
      </c>
      <c r="J12" s="35">
        <f t="shared" ref="J12" si="17">D12+G12</f>
        <v>0</v>
      </c>
      <c r="K12" s="35">
        <f t="shared" ref="K12" si="18">E12+H12</f>
        <v>0</v>
      </c>
    </row>
    <row r="13" spans="2:11" x14ac:dyDescent="0.25">
      <c r="B13" s="3">
        <v>43783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19">C13+F13</f>
        <v>0</v>
      </c>
      <c r="J13" s="35">
        <f t="shared" ref="J13" si="20">D13+G13</f>
        <v>0</v>
      </c>
      <c r="K13" s="35">
        <f t="shared" ref="K13" si="21">E13+H13</f>
        <v>0</v>
      </c>
    </row>
    <row r="14" spans="2:11" x14ac:dyDescent="0.25">
      <c r="B14" s="3">
        <v>43784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2">C14+F14</f>
        <v>0</v>
      </c>
      <c r="J14" s="35">
        <f t="shared" ref="J14" si="23">D14+G14</f>
        <v>0</v>
      </c>
      <c r="K14" s="35">
        <f t="shared" ref="K14" si="24">E14+H14</f>
        <v>0</v>
      </c>
    </row>
    <row r="15" spans="2:11" x14ac:dyDescent="0.25">
      <c r="B15" s="3">
        <v>43787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5">C15+F15</f>
        <v>0</v>
      </c>
      <c r="J15" s="35">
        <f t="shared" ref="J15" si="26">D15+G15</f>
        <v>0</v>
      </c>
      <c r="K15" s="35">
        <f t="shared" ref="K15" si="27">E15+H15</f>
        <v>0</v>
      </c>
    </row>
    <row r="16" spans="2:11" x14ac:dyDescent="0.25">
      <c r="B16" s="3">
        <v>43788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28">C16+F16</f>
        <v>0</v>
      </c>
      <c r="J16" s="35">
        <f t="shared" ref="J16" si="29">D16+G16</f>
        <v>0</v>
      </c>
      <c r="K16" s="35">
        <f t="shared" ref="K16" si="30">E16+H16</f>
        <v>0</v>
      </c>
    </row>
    <row r="17" spans="2:11" x14ac:dyDescent="0.25">
      <c r="B17" s="3">
        <v>43789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1">C17+F17</f>
        <v>0</v>
      </c>
      <c r="J17" s="35">
        <f t="shared" ref="J17" si="32">D17+G17</f>
        <v>0</v>
      </c>
      <c r="K17" s="35">
        <f t="shared" ref="K17" si="33">E17+H17</f>
        <v>0</v>
      </c>
    </row>
    <row r="18" spans="2:11" x14ac:dyDescent="0.25">
      <c r="B18" s="3">
        <v>43790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34">C18+F18</f>
        <v>0</v>
      </c>
      <c r="J18" s="35">
        <f t="shared" ref="J18" si="35">D18+G18</f>
        <v>0</v>
      </c>
      <c r="K18" s="35">
        <f t="shared" ref="K18" si="36">E18+H18</f>
        <v>0</v>
      </c>
    </row>
    <row r="19" spans="2:11" x14ac:dyDescent="0.25">
      <c r="B19" s="3">
        <v>43791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37">C19+F19</f>
        <v>0</v>
      </c>
      <c r="J19" s="35">
        <f t="shared" ref="J19" si="38">D19+G19</f>
        <v>0</v>
      </c>
      <c r="K19" s="35">
        <f t="shared" ref="K19" si="39">E19+H19</f>
        <v>0</v>
      </c>
    </row>
    <row r="20" spans="2:11" x14ac:dyDescent="0.25">
      <c r="B20" s="3">
        <v>43794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3">
        <v>43795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43">C21+F21</f>
        <v>0</v>
      </c>
      <c r="J21" s="35">
        <f t="shared" ref="J21" si="44">D21+G21</f>
        <v>0</v>
      </c>
      <c r="K21" s="35">
        <f t="shared" ref="K21" si="45">E21+H21</f>
        <v>0</v>
      </c>
    </row>
    <row r="22" spans="2:11" x14ac:dyDescent="0.25">
      <c r="B22" s="3">
        <v>43796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46">C22+F22</f>
        <v>0</v>
      </c>
      <c r="J22" s="35">
        <f t="shared" ref="J22" si="47">D22+G22</f>
        <v>0</v>
      </c>
      <c r="K22" s="35">
        <f t="shared" ref="K22" si="48">E22+H22</f>
        <v>0</v>
      </c>
    </row>
    <row r="23" spans="2:11" x14ac:dyDescent="0.25">
      <c r="B23" s="3">
        <v>43797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9">C23+F23</f>
        <v>0</v>
      </c>
      <c r="J23" s="35">
        <f t="shared" ref="J23" si="50">D23+G23</f>
        <v>0</v>
      </c>
      <c r="K23" s="35">
        <f t="shared" ref="K23" si="51">E23+H23</f>
        <v>0</v>
      </c>
    </row>
    <row r="24" spans="2:11" x14ac:dyDescent="0.25">
      <c r="B24" s="3">
        <v>43798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52">C24+F24</f>
        <v>0</v>
      </c>
      <c r="J24" s="35">
        <f t="shared" ref="J24" si="53">D24+G24</f>
        <v>0</v>
      </c>
      <c r="K24" s="35">
        <f t="shared" ref="K24" si="54">E24+H24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selection sqref="A1:XFD1048576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88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43801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43802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43803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43804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43805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43808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:I17" si="13">C10+F10</f>
        <v>0</v>
      </c>
      <c r="J10" s="35">
        <f t="shared" ref="J10:J17" si="14">D10+G10</f>
        <v>0</v>
      </c>
      <c r="K10" s="35">
        <f t="shared" ref="K10:K17" si="15">E10+H10</f>
        <v>0</v>
      </c>
    </row>
    <row r="11" spans="2:11" x14ac:dyDescent="0.25">
      <c r="B11" s="3">
        <v>43809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si="13"/>
        <v>0</v>
      </c>
      <c r="J11" s="35">
        <f t="shared" si="14"/>
        <v>0</v>
      </c>
      <c r="K11" s="35">
        <f t="shared" si="15"/>
        <v>0</v>
      </c>
    </row>
    <row r="12" spans="2:11" x14ac:dyDescent="0.25">
      <c r="B12" s="3">
        <v>43810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si="13"/>
        <v>0</v>
      </c>
      <c r="J12" s="35">
        <f t="shared" si="14"/>
        <v>0</v>
      </c>
      <c r="K12" s="35">
        <f t="shared" si="15"/>
        <v>0</v>
      </c>
    </row>
    <row r="13" spans="2:11" x14ac:dyDescent="0.25">
      <c r="B13" s="3">
        <v>43811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13"/>
        <v>0</v>
      </c>
      <c r="J13" s="35">
        <f t="shared" si="14"/>
        <v>0</v>
      </c>
      <c r="K13" s="35">
        <f t="shared" si="15"/>
        <v>0</v>
      </c>
    </row>
    <row r="14" spans="2:11" x14ac:dyDescent="0.25">
      <c r="B14" s="3">
        <v>43812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13"/>
        <v>0</v>
      </c>
      <c r="J14" s="35">
        <f t="shared" si="14"/>
        <v>0</v>
      </c>
      <c r="K14" s="35">
        <f t="shared" si="15"/>
        <v>0</v>
      </c>
    </row>
    <row r="15" spans="2:11" x14ac:dyDescent="0.25">
      <c r="B15" s="3">
        <v>43815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13"/>
        <v>0</v>
      </c>
      <c r="J15" s="35">
        <f t="shared" si="14"/>
        <v>0</v>
      </c>
      <c r="K15" s="35">
        <f t="shared" si="15"/>
        <v>0</v>
      </c>
    </row>
    <row r="16" spans="2:11" x14ac:dyDescent="0.25">
      <c r="B16" s="3">
        <v>43816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13"/>
        <v>0</v>
      </c>
      <c r="J16" s="35">
        <f t="shared" si="14"/>
        <v>0</v>
      </c>
      <c r="K16" s="35">
        <f t="shared" si="15"/>
        <v>0</v>
      </c>
    </row>
    <row r="17" spans="2:11" x14ac:dyDescent="0.25">
      <c r="B17" s="3">
        <v>43817</v>
      </c>
      <c r="C17" s="39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13"/>
        <v>0</v>
      </c>
      <c r="J17" s="35">
        <f t="shared" si="14"/>
        <v>0</v>
      </c>
      <c r="K17" s="35">
        <f t="shared" si="15"/>
        <v>0</v>
      </c>
    </row>
    <row r="18" spans="2:11" x14ac:dyDescent="0.25">
      <c r="B18" s="3">
        <v>43818</v>
      </c>
      <c r="C18" s="39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" si="16">C18+F18</f>
        <v>0</v>
      </c>
      <c r="J18" s="35">
        <f t="shared" ref="J18" si="17">D18+G18</f>
        <v>0</v>
      </c>
      <c r="K18" s="35">
        <f t="shared" ref="K18" si="18">E18+H18</f>
        <v>0</v>
      </c>
    </row>
    <row r="19" spans="2:11" x14ac:dyDescent="0.25">
      <c r="B19" s="3">
        <v>43819</v>
      </c>
      <c r="C19" s="39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19">C19+F19</f>
        <v>0</v>
      </c>
      <c r="J19" s="35">
        <f t="shared" ref="J19" si="20">D19+G19</f>
        <v>0</v>
      </c>
      <c r="K19" s="35">
        <f t="shared" ref="K19" si="21">E19+H19</f>
        <v>0</v>
      </c>
    </row>
    <row r="20" spans="2:11" x14ac:dyDescent="0.25">
      <c r="B20" s="3">
        <v>43822</v>
      </c>
      <c r="C20" s="39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22">C20+F20</f>
        <v>0</v>
      </c>
      <c r="J20" s="35">
        <f t="shared" ref="J20" si="23">D20+G20</f>
        <v>0</v>
      </c>
      <c r="K20" s="35">
        <f t="shared" ref="K20" si="24">E20+H20</f>
        <v>0</v>
      </c>
    </row>
    <row r="21" spans="2:11" x14ac:dyDescent="0.25">
      <c r="B21" s="3">
        <v>43823</v>
      </c>
      <c r="C21" s="39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25">C21+F21</f>
        <v>0</v>
      </c>
      <c r="J21" s="35">
        <f t="shared" ref="J21" si="26">D21+G21</f>
        <v>0</v>
      </c>
      <c r="K21" s="35">
        <f t="shared" ref="K21" si="27">E21+H21</f>
        <v>0</v>
      </c>
    </row>
    <row r="22" spans="2:11" x14ac:dyDescent="0.25">
      <c r="B22" s="3">
        <v>43825</v>
      </c>
      <c r="C22" s="39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28">C22+F22</f>
        <v>0</v>
      </c>
      <c r="J22" s="35">
        <f t="shared" ref="J22" si="29">D22+G22</f>
        <v>0</v>
      </c>
      <c r="K22" s="35">
        <f t="shared" ref="K22" si="30">E22+H22</f>
        <v>0</v>
      </c>
    </row>
    <row r="23" spans="2:11" x14ac:dyDescent="0.25">
      <c r="B23" s="3">
        <v>43826</v>
      </c>
      <c r="C23" s="39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31">C23+F23</f>
        <v>0</v>
      </c>
      <c r="J23" s="35">
        <f t="shared" ref="J23" si="32">D23+G23</f>
        <v>0</v>
      </c>
      <c r="K23" s="35">
        <f t="shared" ref="K23" si="33">E23+H23</f>
        <v>0</v>
      </c>
    </row>
    <row r="24" spans="2:11" x14ac:dyDescent="0.25">
      <c r="B24" s="3">
        <v>43829</v>
      </c>
      <c r="C24" s="39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34">C24+F24</f>
        <v>0</v>
      </c>
      <c r="J24" s="35">
        <f t="shared" ref="J24" si="35">D24+G24</f>
        <v>0</v>
      </c>
      <c r="K24" s="35">
        <f t="shared" ref="K24" si="36">E24+H24</f>
        <v>0</v>
      </c>
    </row>
    <row r="25" spans="2:11" x14ac:dyDescent="0.25">
      <c r="B25" s="3">
        <v>43830</v>
      </c>
      <c r="C25" s="39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37">C25+F25</f>
        <v>0</v>
      </c>
      <c r="J25" s="35">
        <f t="shared" ref="J25" si="38">D25+G25</f>
        <v>0</v>
      </c>
      <c r="K25" s="35">
        <f t="shared" ref="K25" si="39">E25+H25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K41"/>
  <sheetViews>
    <sheetView showGridLines="0" workbookViewId="0">
      <selection activeCell="H30" sqref="H30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14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41640</v>
      </c>
      <c r="C5" s="6">
        <v>3</v>
      </c>
      <c r="D5" s="7">
        <v>369</v>
      </c>
      <c r="E5" s="19">
        <v>371.42</v>
      </c>
      <c r="F5" s="6" t="s">
        <v>4</v>
      </c>
      <c r="G5" s="7" t="s">
        <v>4</v>
      </c>
      <c r="H5" s="19" t="s">
        <v>4</v>
      </c>
      <c r="I5" s="6">
        <v>3</v>
      </c>
      <c r="J5" s="7">
        <v>369</v>
      </c>
      <c r="K5" s="19">
        <v>371.42</v>
      </c>
    </row>
    <row r="6" spans="2:11" x14ac:dyDescent="0.25">
      <c r="B6" s="3">
        <v>41641</v>
      </c>
      <c r="C6" s="6">
        <v>1</v>
      </c>
      <c r="D6" s="7">
        <v>375</v>
      </c>
      <c r="E6" s="19">
        <v>373.16</v>
      </c>
      <c r="F6" s="6" t="s">
        <v>4</v>
      </c>
      <c r="G6" s="7" t="s">
        <v>4</v>
      </c>
      <c r="H6" s="19" t="s">
        <v>4</v>
      </c>
      <c r="I6" s="6">
        <v>1</v>
      </c>
      <c r="J6" s="7">
        <v>375</v>
      </c>
      <c r="K6" s="19">
        <v>373.16</v>
      </c>
    </row>
    <row r="7" spans="2:11" x14ac:dyDescent="0.25">
      <c r="B7" s="3">
        <v>41642</v>
      </c>
      <c r="C7" s="6">
        <v>1</v>
      </c>
      <c r="D7" s="7">
        <v>50</v>
      </c>
      <c r="E7" s="19">
        <v>49.67</v>
      </c>
      <c r="F7" s="6" t="s">
        <v>4</v>
      </c>
      <c r="G7" s="7" t="s">
        <v>4</v>
      </c>
      <c r="H7" s="19" t="s">
        <v>4</v>
      </c>
      <c r="I7" s="6">
        <v>1</v>
      </c>
      <c r="J7" s="7">
        <v>50</v>
      </c>
      <c r="K7" s="19">
        <v>49.67</v>
      </c>
    </row>
    <row r="8" spans="2:11" x14ac:dyDescent="0.25">
      <c r="B8" s="3">
        <v>41645</v>
      </c>
      <c r="C8" s="6">
        <v>1</v>
      </c>
      <c r="D8" s="7">
        <v>245</v>
      </c>
      <c r="E8" s="19">
        <v>245.01</v>
      </c>
      <c r="F8" s="6" t="s">
        <v>4</v>
      </c>
      <c r="G8" s="7" t="s">
        <v>4</v>
      </c>
      <c r="H8" s="19" t="s">
        <v>4</v>
      </c>
      <c r="I8" s="6">
        <v>1</v>
      </c>
      <c r="J8" s="7">
        <v>245</v>
      </c>
      <c r="K8" s="19">
        <v>245.01</v>
      </c>
    </row>
    <row r="9" spans="2:11" x14ac:dyDescent="0.25">
      <c r="B9" s="3">
        <v>41646</v>
      </c>
      <c r="C9" s="6">
        <v>8</v>
      </c>
      <c r="D9" s="7">
        <v>426.5</v>
      </c>
      <c r="E9" s="19">
        <v>404.47</v>
      </c>
      <c r="F9" s="6" t="s">
        <v>4</v>
      </c>
      <c r="G9" s="7" t="s">
        <v>4</v>
      </c>
      <c r="H9" s="19" t="s">
        <v>4</v>
      </c>
      <c r="I9" s="6">
        <v>8</v>
      </c>
      <c r="J9" s="7">
        <v>426.5</v>
      </c>
      <c r="K9" s="19">
        <v>404.47</v>
      </c>
    </row>
    <row r="10" spans="2:11" x14ac:dyDescent="0.25">
      <c r="B10" s="3">
        <v>41647</v>
      </c>
      <c r="C10" s="6" t="s">
        <v>4</v>
      </c>
      <c r="D10" s="7" t="s">
        <v>4</v>
      </c>
      <c r="E10" s="19" t="s">
        <v>4</v>
      </c>
      <c r="F10" s="6" t="s">
        <v>4</v>
      </c>
      <c r="G10" s="7" t="s">
        <v>4</v>
      </c>
      <c r="H10" s="19" t="s">
        <v>4</v>
      </c>
      <c r="I10" s="6" t="s">
        <v>4</v>
      </c>
      <c r="J10" s="7" t="s">
        <v>4</v>
      </c>
      <c r="K10" s="19" t="s">
        <v>4</v>
      </c>
    </row>
    <row r="11" spans="2:11" x14ac:dyDescent="0.25">
      <c r="B11" s="3">
        <v>41648</v>
      </c>
      <c r="C11" s="6">
        <v>2</v>
      </c>
      <c r="D11" s="7">
        <v>17.600000000000001</v>
      </c>
      <c r="E11" s="19">
        <v>17.27</v>
      </c>
      <c r="F11" s="6" t="s">
        <v>4</v>
      </c>
      <c r="G11" s="7" t="s">
        <v>4</v>
      </c>
      <c r="H11" s="19" t="s">
        <v>4</v>
      </c>
      <c r="I11" s="6">
        <v>2</v>
      </c>
      <c r="J11" s="7">
        <v>17.600000000000001</v>
      </c>
      <c r="K11" s="19">
        <v>17.27</v>
      </c>
    </row>
    <row r="12" spans="2:11" x14ac:dyDescent="0.25">
      <c r="B12" s="3">
        <v>41649</v>
      </c>
      <c r="C12" s="6">
        <v>1</v>
      </c>
      <c r="D12" s="7">
        <v>1</v>
      </c>
      <c r="E12" s="19">
        <v>1.01</v>
      </c>
      <c r="F12" s="6" t="s">
        <v>4</v>
      </c>
      <c r="G12" s="7" t="s">
        <v>4</v>
      </c>
      <c r="H12" s="19" t="s">
        <v>4</v>
      </c>
      <c r="I12" s="6">
        <v>1</v>
      </c>
      <c r="J12" s="7">
        <v>1</v>
      </c>
      <c r="K12" s="19">
        <v>1.01</v>
      </c>
    </row>
    <row r="13" spans="2:11" x14ac:dyDescent="0.25">
      <c r="B13" s="3">
        <v>41652</v>
      </c>
      <c r="C13" s="6">
        <v>5</v>
      </c>
      <c r="D13" s="7">
        <v>195.75</v>
      </c>
      <c r="E13" s="19">
        <v>194.46</v>
      </c>
      <c r="F13" s="6" t="s">
        <v>4</v>
      </c>
      <c r="G13" s="7" t="s">
        <v>4</v>
      </c>
      <c r="H13" s="19" t="s">
        <v>4</v>
      </c>
      <c r="I13" s="6">
        <v>5</v>
      </c>
      <c r="J13" s="7">
        <v>195.75</v>
      </c>
      <c r="K13" s="19">
        <v>194.46</v>
      </c>
    </row>
    <row r="14" spans="2:11" x14ac:dyDescent="0.25">
      <c r="B14" s="3">
        <v>41654</v>
      </c>
      <c r="C14" s="6">
        <v>7</v>
      </c>
      <c r="D14" s="7">
        <v>63.2</v>
      </c>
      <c r="E14" s="19">
        <v>64.17</v>
      </c>
      <c r="F14" s="6" t="s">
        <v>4</v>
      </c>
      <c r="G14" s="7" t="s">
        <v>4</v>
      </c>
      <c r="H14" s="19" t="s">
        <v>4</v>
      </c>
      <c r="I14" s="6">
        <v>7</v>
      </c>
      <c r="J14" s="7">
        <v>63.2</v>
      </c>
      <c r="K14" s="19">
        <v>64.17</v>
      </c>
    </row>
    <row r="15" spans="2:11" x14ac:dyDescent="0.25">
      <c r="B15" s="3">
        <v>41655</v>
      </c>
      <c r="C15" s="6">
        <v>3</v>
      </c>
      <c r="D15" s="7">
        <v>402.5</v>
      </c>
      <c r="E15" s="19">
        <v>402.23</v>
      </c>
      <c r="F15" s="6" t="s">
        <v>4</v>
      </c>
      <c r="G15" s="7" t="s">
        <v>4</v>
      </c>
      <c r="H15" s="19" t="s">
        <v>4</v>
      </c>
      <c r="I15" s="6">
        <v>3</v>
      </c>
      <c r="J15" s="7">
        <v>402.5</v>
      </c>
      <c r="K15" s="19">
        <v>402.23</v>
      </c>
    </row>
    <row r="16" spans="2:11" x14ac:dyDescent="0.25">
      <c r="B16" s="3">
        <v>41656</v>
      </c>
      <c r="C16" s="6">
        <v>5</v>
      </c>
      <c r="D16" s="7">
        <v>228.9</v>
      </c>
      <c r="E16" s="19">
        <v>226.25</v>
      </c>
      <c r="F16" s="6" t="s">
        <v>4</v>
      </c>
      <c r="G16" s="7" t="s">
        <v>4</v>
      </c>
      <c r="H16" s="19" t="s">
        <v>4</v>
      </c>
      <c r="I16" s="6">
        <v>5</v>
      </c>
      <c r="J16" s="7">
        <v>228.9</v>
      </c>
      <c r="K16" s="19">
        <v>226.25</v>
      </c>
    </row>
    <row r="17" spans="2:11" x14ac:dyDescent="0.25">
      <c r="B17" s="3">
        <v>41659</v>
      </c>
      <c r="C17" s="6">
        <v>10</v>
      </c>
      <c r="D17" s="7">
        <v>855.1</v>
      </c>
      <c r="E17" s="19">
        <v>845.14</v>
      </c>
      <c r="F17" s="6" t="s">
        <v>4</v>
      </c>
      <c r="G17" s="7" t="s">
        <v>4</v>
      </c>
      <c r="H17" s="19" t="s">
        <v>4</v>
      </c>
      <c r="I17" s="6">
        <v>10</v>
      </c>
      <c r="J17" s="7">
        <v>855.1</v>
      </c>
      <c r="K17" s="19">
        <v>845.14</v>
      </c>
    </row>
    <row r="18" spans="2:11" x14ac:dyDescent="0.25">
      <c r="B18" s="3">
        <v>41660</v>
      </c>
      <c r="C18" s="6">
        <v>16</v>
      </c>
      <c r="D18" s="7">
        <v>1008</v>
      </c>
      <c r="E18" s="19">
        <v>992.18</v>
      </c>
      <c r="F18" s="6">
        <v>1</v>
      </c>
      <c r="G18" s="7">
        <v>0.1</v>
      </c>
      <c r="H18" s="19">
        <v>0.11</v>
      </c>
      <c r="I18" s="6">
        <v>17</v>
      </c>
      <c r="J18" s="7">
        <v>1008.1</v>
      </c>
      <c r="K18" s="19">
        <v>992.29</v>
      </c>
    </row>
    <row r="19" spans="2:11" x14ac:dyDescent="0.25">
      <c r="B19" s="3">
        <v>41661</v>
      </c>
      <c r="C19" s="6">
        <v>5</v>
      </c>
      <c r="D19" s="7">
        <v>308.45</v>
      </c>
      <c r="E19" s="19">
        <v>303.99</v>
      </c>
      <c r="F19" s="6" t="s">
        <v>4</v>
      </c>
      <c r="G19" s="7" t="s">
        <v>4</v>
      </c>
      <c r="H19" s="19" t="s">
        <v>4</v>
      </c>
      <c r="I19" s="6">
        <v>5</v>
      </c>
      <c r="J19" s="7">
        <v>308.45</v>
      </c>
      <c r="K19" s="19">
        <v>303.99</v>
      </c>
    </row>
    <row r="20" spans="2:11" x14ac:dyDescent="0.25">
      <c r="B20" s="3">
        <v>41662</v>
      </c>
      <c r="C20" s="6">
        <v>8</v>
      </c>
      <c r="D20" s="7">
        <v>813</v>
      </c>
      <c r="E20" s="19">
        <v>804.96</v>
      </c>
      <c r="F20" s="6" t="s">
        <v>4</v>
      </c>
      <c r="G20" s="7" t="s">
        <v>4</v>
      </c>
      <c r="H20" s="19" t="s">
        <v>4</v>
      </c>
      <c r="I20" s="6">
        <v>8</v>
      </c>
      <c r="J20" s="7">
        <v>813</v>
      </c>
      <c r="K20" s="19">
        <v>804.96</v>
      </c>
    </row>
    <row r="21" spans="2:11" x14ac:dyDescent="0.25">
      <c r="B21" s="3">
        <v>41663</v>
      </c>
      <c r="C21" s="6">
        <v>16</v>
      </c>
      <c r="D21" s="7">
        <v>1698.8</v>
      </c>
      <c r="E21" s="19">
        <v>1667.08</v>
      </c>
      <c r="F21" s="6" t="s">
        <v>4</v>
      </c>
      <c r="G21" s="7" t="s">
        <v>4</v>
      </c>
      <c r="H21" s="19" t="s">
        <v>4</v>
      </c>
      <c r="I21" s="6">
        <v>16</v>
      </c>
      <c r="J21" s="7">
        <v>1698.8</v>
      </c>
      <c r="K21" s="19">
        <v>1667.08</v>
      </c>
    </row>
    <row r="22" spans="2:11" x14ac:dyDescent="0.25">
      <c r="B22" s="3">
        <v>41666</v>
      </c>
      <c r="C22" s="6">
        <v>6</v>
      </c>
      <c r="D22" s="7">
        <v>184</v>
      </c>
      <c r="E22" s="19">
        <v>182.56</v>
      </c>
      <c r="F22" s="6" t="s">
        <v>4</v>
      </c>
      <c r="G22" s="7" t="s">
        <v>4</v>
      </c>
      <c r="H22" s="19" t="s">
        <v>4</v>
      </c>
      <c r="I22" s="6">
        <v>6</v>
      </c>
      <c r="J22" s="7">
        <v>184</v>
      </c>
      <c r="K22" s="19">
        <v>182.56</v>
      </c>
    </row>
    <row r="23" spans="2:11" x14ac:dyDescent="0.25">
      <c r="B23" s="3">
        <v>41667</v>
      </c>
      <c r="C23" s="6">
        <v>1</v>
      </c>
      <c r="D23" s="7">
        <v>100</v>
      </c>
      <c r="E23" s="19">
        <v>98.67</v>
      </c>
      <c r="F23" s="6" t="s">
        <v>4</v>
      </c>
      <c r="G23" s="7" t="s">
        <v>4</v>
      </c>
      <c r="H23" s="19" t="s">
        <v>4</v>
      </c>
      <c r="I23" s="6">
        <v>1</v>
      </c>
      <c r="J23" s="7">
        <v>100</v>
      </c>
      <c r="K23" s="19">
        <v>98.67</v>
      </c>
    </row>
    <row r="24" spans="2:11" x14ac:dyDescent="0.25">
      <c r="B24" s="3">
        <v>41668</v>
      </c>
      <c r="C24" s="6">
        <v>7</v>
      </c>
      <c r="D24" s="7">
        <v>44.25</v>
      </c>
      <c r="E24" s="19">
        <v>43.95</v>
      </c>
      <c r="F24" s="6" t="s">
        <v>4</v>
      </c>
      <c r="G24" s="7" t="s">
        <v>4</v>
      </c>
      <c r="H24" s="19" t="s">
        <v>4</v>
      </c>
      <c r="I24" s="6">
        <v>7</v>
      </c>
      <c r="J24" s="7">
        <v>44.25</v>
      </c>
      <c r="K24" s="19">
        <v>43.95</v>
      </c>
    </row>
    <row r="25" spans="2:11" x14ac:dyDescent="0.25">
      <c r="B25" s="3">
        <v>41669</v>
      </c>
      <c r="C25" s="6">
        <v>1</v>
      </c>
      <c r="D25" s="7">
        <v>50</v>
      </c>
      <c r="E25" s="19">
        <v>49.99</v>
      </c>
      <c r="F25" s="6" t="s">
        <v>4</v>
      </c>
      <c r="G25" s="7" t="s">
        <v>4</v>
      </c>
      <c r="H25" s="19" t="s">
        <v>4</v>
      </c>
      <c r="I25" s="6">
        <v>1</v>
      </c>
      <c r="J25" s="7">
        <v>50</v>
      </c>
      <c r="K25" s="19">
        <v>49.99</v>
      </c>
    </row>
    <row r="26" spans="2:11" x14ac:dyDescent="0.25">
      <c r="B26" s="3">
        <v>41670</v>
      </c>
      <c r="C26" s="6">
        <v>11</v>
      </c>
      <c r="D26" s="7">
        <v>516.4</v>
      </c>
      <c r="E26" s="19">
        <v>510.42</v>
      </c>
      <c r="F26" s="6" t="s">
        <v>4</v>
      </c>
      <c r="G26" s="7" t="s">
        <v>4</v>
      </c>
      <c r="H26" s="19" t="s">
        <v>4</v>
      </c>
      <c r="I26" s="6">
        <v>11</v>
      </c>
      <c r="J26" s="7">
        <v>516.4</v>
      </c>
      <c r="K26" s="19">
        <v>510.42</v>
      </c>
    </row>
    <row r="27" spans="2:11" x14ac:dyDescent="0.25">
      <c r="B27" s="27" t="s">
        <v>8</v>
      </c>
      <c r="C27" s="28">
        <f t="shared" ref="C27:K27" si="0">SUM(C5:C26)</f>
        <v>118</v>
      </c>
      <c r="D27" s="29">
        <f t="shared" si="0"/>
        <v>7952.45</v>
      </c>
      <c r="E27" s="29">
        <f t="shared" si="0"/>
        <v>7848.0599999999995</v>
      </c>
      <c r="F27" s="28">
        <f t="shared" si="0"/>
        <v>1</v>
      </c>
      <c r="G27" s="29">
        <f t="shared" si="0"/>
        <v>0.1</v>
      </c>
      <c r="H27" s="29">
        <f t="shared" si="0"/>
        <v>0.11</v>
      </c>
      <c r="I27" s="28">
        <f t="shared" si="0"/>
        <v>119</v>
      </c>
      <c r="J27" s="29">
        <f t="shared" si="0"/>
        <v>7952.55</v>
      </c>
      <c r="K27" s="29">
        <f t="shared" si="0"/>
        <v>7848.1699999999992</v>
      </c>
    </row>
    <row r="29" spans="2:11" x14ac:dyDescent="0.25">
      <c r="D29" s="21"/>
      <c r="E29" s="21"/>
    </row>
    <row r="30" spans="2:11" x14ac:dyDescent="0.25">
      <c r="D30" s="21"/>
      <c r="E30" s="32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2:1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2:1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2:11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A13" workbookViewId="0">
      <selection activeCell="H31" sqref="A1:XFD1048576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89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43831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43832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43833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43836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:I9" si="7">C8+F8</f>
        <v>0</v>
      </c>
      <c r="J8" s="35">
        <f t="shared" ref="J8:J9" si="8">D8+G8</f>
        <v>0</v>
      </c>
      <c r="K8" s="35">
        <f t="shared" ref="K8:K9" si="9">E8+H8</f>
        <v>0</v>
      </c>
    </row>
    <row r="9" spans="2:11" x14ac:dyDescent="0.25">
      <c r="B9" s="3">
        <v>43837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si="7"/>
        <v>0</v>
      </c>
      <c r="J9" s="35">
        <f t="shared" si="8"/>
        <v>0</v>
      </c>
      <c r="K9" s="35">
        <f t="shared" si="9"/>
        <v>0</v>
      </c>
    </row>
    <row r="10" spans="2:11" x14ac:dyDescent="0.25">
      <c r="B10" s="3">
        <v>43838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0">C10+F10</f>
        <v>0</v>
      </c>
      <c r="J10" s="35">
        <f t="shared" ref="J10" si="11">D10+G10</f>
        <v>0</v>
      </c>
      <c r="K10" s="35">
        <f t="shared" ref="K10" si="12">E10+H10</f>
        <v>0</v>
      </c>
    </row>
    <row r="11" spans="2:11" x14ac:dyDescent="0.25">
      <c r="B11" s="3">
        <v>43839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3">C11+F11</f>
        <v>0</v>
      </c>
      <c r="J11" s="35">
        <f t="shared" ref="J11" si="14">D11+G11</f>
        <v>0</v>
      </c>
      <c r="K11" s="35">
        <f t="shared" ref="K11" si="15">E11+H11</f>
        <v>0</v>
      </c>
    </row>
    <row r="12" spans="2:11" x14ac:dyDescent="0.25">
      <c r="B12" s="61">
        <v>43840</v>
      </c>
      <c r="C12" s="43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:I18" si="16">C12+F12</f>
        <v>0</v>
      </c>
      <c r="J12" s="35">
        <f t="shared" ref="J12:J18" si="17">D12+G12</f>
        <v>0</v>
      </c>
      <c r="K12" s="35">
        <f t="shared" ref="K12:K18" si="18">E12+H12</f>
        <v>0</v>
      </c>
    </row>
    <row r="13" spans="2:11" x14ac:dyDescent="0.25">
      <c r="B13" s="61">
        <v>43843</v>
      </c>
      <c r="C13" s="43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si="16"/>
        <v>0</v>
      </c>
      <c r="J13" s="35">
        <f t="shared" si="17"/>
        <v>0</v>
      </c>
      <c r="K13" s="35">
        <f t="shared" si="18"/>
        <v>0</v>
      </c>
    </row>
    <row r="14" spans="2:11" x14ac:dyDescent="0.25">
      <c r="B14" s="61">
        <v>43844</v>
      </c>
      <c r="C14" s="43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si="16"/>
        <v>0</v>
      </c>
      <c r="J14" s="35">
        <f t="shared" si="17"/>
        <v>0</v>
      </c>
      <c r="K14" s="35">
        <f t="shared" si="18"/>
        <v>0</v>
      </c>
    </row>
    <row r="15" spans="2:11" x14ac:dyDescent="0.25">
      <c r="B15" s="61">
        <v>43845</v>
      </c>
      <c r="C15" s="43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si="16"/>
        <v>0</v>
      </c>
      <c r="J15" s="35">
        <f t="shared" si="17"/>
        <v>0</v>
      </c>
      <c r="K15" s="35">
        <f t="shared" si="18"/>
        <v>0</v>
      </c>
    </row>
    <row r="16" spans="2:11" x14ac:dyDescent="0.25">
      <c r="B16" s="61">
        <v>43846</v>
      </c>
      <c r="C16" s="43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si="16"/>
        <v>0</v>
      </c>
      <c r="J16" s="35">
        <f t="shared" si="17"/>
        <v>0</v>
      </c>
      <c r="K16" s="35">
        <f t="shared" si="18"/>
        <v>0</v>
      </c>
    </row>
    <row r="17" spans="2:11" x14ac:dyDescent="0.25">
      <c r="B17" s="61">
        <v>43847</v>
      </c>
      <c r="C17" s="43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si="16"/>
        <v>0</v>
      </c>
      <c r="J17" s="35">
        <f t="shared" si="17"/>
        <v>0</v>
      </c>
      <c r="K17" s="35">
        <f t="shared" si="18"/>
        <v>0</v>
      </c>
    </row>
    <row r="18" spans="2:11" x14ac:dyDescent="0.25">
      <c r="B18" s="61">
        <v>43850</v>
      </c>
      <c r="C18" s="43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si="16"/>
        <v>0</v>
      </c>
      <c r="J18" s="35">
        <f t="shared" si="17"/>
        <v>0</v>
      </c>
      <c r="K18" s="35">
        <f t="shared" si="18"/>
        <v>0</v>
      </c>
    </row>
    <row r="19" spans="2:11" x14ac:dyDescent="0.25">
      <c r="B19" s="61">
        <v>43851</v>
      </c>
      <c r="C19" s="43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ref="I19" si="19">C19+F19</f>
        <v>0</v>
      </c>
      <c r="J19" s="35">
        <f t="shared" ref="J19" si="20">D19+G19</f>
        <v>0</v>
      </c>
      <c r="K19" s="35">
        <f t="shared" ref="K19" si="21">E19+H19</f>
        <v>0</v>
      </c>
    </row>
    <row r="20" spans="2:11" x14ac:dyDescent="0.25">
      <c r="B20" s="61">
        <v>43852</v>
      </c>
      <c r="C20" s="43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22">C20+F20</f>
        <v>0</v>
      </c>
      <c r="J20" s="35">
        <f t="shared" ref="J20" si="23">D20+G20</f>
        <v>0</v>
      </c>
      <c r="K20" s="35">
        <f t="shared" ref="K20" si="24">E20+H20</f>
        <v>0</v>
      </c>
    </row>
    <row r="21" spans="2:11" x14ac:dyDescent="0.25">
      <c r="B21" s="61">
        <v>43853</v>
      </c>
      <c r="C21" s="43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" si="25">C21+F21</f>
        <v>0</v>
      </c>
      <c r="J21" s="35">
        <f t="shared" ref="J21" si="26">D21+G21</f>
        <v>0</v>
      </c>
      <c r="K21" s="35">
        <f t="shared" ref="K21" si="27">E21+H21</f>
        <v>0</v>
      </c>
    </row>
    <row r="22" spans="2:11" x14ac:dyDescent="0.25">
      <c r="B22" s="61">
        <v>43854</v>
      </c>
      <c r="C22" s="43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ref="I22" si="28">C22+F22</f>
        <v>0</v>
      </c>
      <c r="J22" s="35">
        <f t="shared" ref="J22" si="29">D22+G22</f>
        <v>0</v>
      </c>
      <c r="K22" s="35">
        <f t="shared" ref="K22" si="30">E22+H22</f>
        <v>0</v>
      </c>
    </row>
    <row r="23" spans="2:11" x14ac:dyDescent="0.25">
      <c r="B23" s="61">
        <v>43857</v>
      </c>
      <c r="C23" s="43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31">C23+F23</f>
        <v>0</v>
      </c>
      <c r="J23" s="35">
        <f t="shared" ref="J23" si="32">D23+G23</f>
        <v>0</v>
      </c>
      <c r="K23" s="35">
        <f t="shared" ref="K23" si="33">E23+H23</f>
        <v>0</v>
      </c>
    </row>
    <row r="24" spans="2:11" x14ac:dyDescent="0.25">
      <c r="B24" s="61">
        <v>43858</v>
      </c>
      <c r="C24" s="43">
        <v>0</v>
      </c>
      <c r="D24" s="35">
        <v>0</v>
      </c>
      <c r="E24" s="35">
        <v>0</v>
      </c>
      <c r="F24" s="43">
        <v>0</v>
      </c>
      <c r="G24" s="35">
        <v>0</v>
      </c>
      <c r="H24" s="35">
        <v>0</v>
      </c>
      <c r="I24" s="42">
        <f t="shared" ref="I24" si="34">C24+F24</f>
        <v>0</v>
      </c>
      <c r="J24" s="35">
        <f t="shared" ref="J24" si="35">D24+G24</f>
        <v>0</v>
      </c>
      <c r="K24" s="35">
        <f t="shared" ref="K24" si="36">E24+H24</f>
        <v>0</v>
      </c>
    </row>
    <row r="25" spans="2:11" x14ac:dyDescent="0.25">
      <c r="B25" s="61">
        <v>43859</v>
      </c>
      <c r="C25" s="43">
        <v>0</v>
      </c>
      <c r="D25" s="35">
        <v>0</v>
      </c>
      <c r="E25" s="35">
        <v>0</v>
      </c>
      <c r="F25" s="43">
        <v>0</v>
      </c>
      <c r="G25" s="35">
        <v>0</v>
      </c>
      <c r="H25" s="35">
        <v>0</v>
      </c>
      <c r="I25" s="42">
        <f t="shared" ref="I25" si="37">C25+F25</f>
        <v>0</v>
      </c>
      <c r="J25" s="35">
        <f t="shared" ref="J25" si="38">D25+G25</f>
        <v>0</v>
      </c>
      <c r="K25" s="35">
        <f t="shared" ref="K25" si="39">E25+H25</f>
        <v>0</v>
      </c>
    </row>
    <row r="26" spans="2:11" x14ac:dyDescent="0.25">
      <c r="B26" s="61">
        <v>43860</v>
      </c>
      <c r="C26" s="43">
        <v>0</v>
      </c>
      <c r="D26" s="35">
        <v>0</v>
      </c>
      <c r="E26" s="35">
        <v>0</v>
      </c>
      <c r="F26" s="43">
        <v>0</v>
      </c>
      <c r="G26" s="35">
        <v>0</v>
      </c>
      <c r="H26" s="35">
        <v>0</v>
      </c>
      <c r="I26" s="42">
        <f t="shared" ref="I26" si="40">C26+F26</f>
        <v>0</v>
      </c>
      <c r="J26" s="35">
        <f t="shared" ref="J26" si="41">D26+G26</f>
        <v>0</v>
      </c>
      <c r="K26" s="35">
        <f t="shared" ref="K26" si="42">E26+H26</f>
        <v>0</v>
      </c>
    </row>
    <row r="27" spans="2:11" x14ac:dyDescent="0.25">
      <c r="B27" s="61">
        <v>43861</v>
      </c>
      <c r="C27" s="43">
        <v>0</v>
      </c>
      <c r="D27" s="35">
        <v>0</v>
      </c>
      <c r="E27" s="35">
        <v>0</v>
      </c>
      <c r="F27" s="43">
        <v>0</v>
      </c>
      <c r="G27" s="35">
        <v>0</v>
      </c>
      <c r="H27" s="35">
        <v>0</v>
      </c>
      <c r="I27" s="42">
        <f t="shared" ref="I27" si="43">C27+F27</f>
        <v>0</v>
      </c>
      <c r="J27" s="35">
        <f t="shared" ref="J27" si="44">D27+G27</f>
        <v>0</v>
      </c>
      <c r="K27" s="35">
        <f t="shared" ref="K27" si="45">E27+H27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C26" sqref="C26"/>
    </sheetView>
  </sheetViews>
  <sheetFormatPr defaultRowHeight="15" x14ac:dyDescent="0.25"/>
  <cols>
    <col min="2" max="2" width="9.85546875" bestFit="1" customWidth="1"/>
  </cols>
  <sheetData>
    <row r="2" spans="2:11" ht="15.75" x14ac:dyDescent="0.25">
      <c r="B2" s="84" t="s">
        <v>0</v>
      </c>
      <c r="C2" s="94" t="s">
        <v>90</v>
      </c>
      <c r="D2" s="94"/>
      <c r="E2" s="94"/>
      <c r="F2" s="94"/>
      <c r="G2" s="94"/>
      <c r="H2" s="94"/>
      <c r="I2" s="94"/>
      <c r="J2" s="94"/>
      <c r="K2" s="94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7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43864</v>
      </c>
      <c r="C5" s="39">
        <v>0</v>
      </c>
      <c r="D5" s="35">
        <v>0</v>
      </c>
      <c r="E5" s="35">
        <v>0</v>
      </c>
      <c r="F5" s="43">
        <v>0</v>
      </c>
      <c r="G5" s="35">
        <v>0</v>
      </c>
      <c r="H5" s="35">
        <v>0</v>
      </c>
      <c r="I5" s="42">
        <f t="shared" ref="I5:K5" si="0">C5+F5</f>
        <v>0</v>
      </c>
      <c r="J5" s="35">
        <f t="shared" si="0"/>
        <v>0</v>
      </c>
      <c r="K5" s="35">
        <f t="shared" si="0"/>
        <v>0</v>
      </c>
    </row>
    <row r="6" spans="2:11" x14ac:dyDescent="0.25">
      <c r="B6" s="3">
        <v>43865</v>
      </c>
      <c r="C6" s="39">
        <v>0</v>
      </c>
      <c r="D6" s="35">
        <v>0</v>
      </c>
      <c r="E6" s="35">
        <v>0</v>
      </c>
      <c r="F6" s="43">
        <v>0</v>
      </c>
      <c r="G6" s="35">
        <v>0</v>
      </c>
      <c r="H6" s="35">
        <v>0</v>
      </c>
      <c r="I6" s="42">
        <f t="shared" ref="I6" si="1">C6+F6</f>
        <v>0</v>
      </c>
      <c r="J6" s="35">
        <f t="shared" ref="J6" si="2">D6+G6</f>
        <v>0</v>
      </c>
      <c r="K6" s="35">
        <f t="shared" ref="K6" si="3">E6+H6</f>
        <v>0</v>
      </c>
    </row>
    <row r="7" spans="2:11" x14ac:dyDescent="0.25">
      <c r="B7" s="3">
        <v>43866</v>
      </c>
      <c r="C7" s="39">
        <v>0</v>
      </c>
      <c r="D7" s="35">
        <v>0</v>
      </c>
      <c r="E7" s="35">
        <v>0</v>
      </c>
      <c r="F7" s="43">
        <v>0</v>
      </c>
      <c r="G7" s="35">
        <v>0</v>
      </c>
      <c r="H7" s="35">
        <v>0</v>
      </c>
      <c r="I7" s="42">
        <f t="shared" ref="I7" si="4">C7+F7</f>
        <v>0</v>
      </c>
      <c r="J7" s="35">
        <f t="shared" ref="J7" si="5">D7+G7</f>
        <v>0</v>
      </c>
      <c r="K7" s="35">
        <f t="shared" ref="K7" si="6">E7+H7</f>
        <v>0</v>
      </c>
    </row>
    <row r="8" spans="2:11" x14ac:dyDescent="0.25">
      <c r="B8" s="3">
        <v>43867</v>
      </c>
      <c r="C8" s="39">
        <v>0</v>
      </c>
      <c r="D8" s="35">
        <v>0</v>
      </c>
      <c r="E8" s="35">
        <v>0</v>
      </c>
      <c r="F8" s="43">
        <v>0</v>
      </c>
      <c r="G8" s="35">
        <v>0</v>
      </c>
      <c r="H8" s="35">
        <v>0</v>
      </c>
      <c r="I8" s="42">
        <f t="shared" ref="I8" si="7">C8+F8</f>
        <v>0</v>
      </c>
      <c r="J8" s="35">
        <f t="shared" ref="J8" si="8">D8+G8</f>
        <v>0</v>
      </c>
      <c r="K8" s="35">
        <f t="shared" ref="K8" si="9">E8+H8</f>
        <v>0</v>
      </c>
    </row>
    <row r="9" spans="2:11" x14ac:dyDescent="0.25">
      <c r="B9" s="3">
        <v>43868</v>
      </c>
      <c r="C9" s="39">
        <v>0</v>
      </c>
      <c r="D9" s="35">
        <v>0</v>
      </c>
      <c r="E9" s="35">
        <v>0</v>
      </c>
      <c r="F9" s="43">
        <v>0</v>
      </c>
      <c r="G9" s="35">
        <v>0</v>
      </c>
      <c r="H9" s="35">
        <v>0</v>
      </c>
      <c r="I9" s="42">
        <f t="shared" ref="I9" si="10">C9+F9</f>
        <v>0</v>
      </c>
      <c r="J9" s="35">
        <f t="shared" ref="J9" si="11">D9+G9</f>
        <v>0</v>
      </c>
      <c r="K9" s="35">
        <f t="shared" ref="K9" si="12">E9+H9</f>
        <v>0</v>
      </c>
    </row>
    <row r="10" spans="2:11" x14ac:dyDescent="0.25">
      <c r="B10" s="3">
        <v>43871</v>
      </c>
      <c r="C10" s="39">
        <v>0</v>
      </c>
      <c r="D10" s="35">
        <v>0</v>
      </c>
      <c r="E10" s="35">
        <v>0</v>
      </c>
      <c r="F10" s="43">
        <v>0</v>
      </c>
      <c r="G10" s="35">
        <v>0</v>
      </c>
      <c r="H10" s="35">
        <v>0</v>
      </c>
      <c r="I10" s="42">
        <f t="shared" ref="I10" si="13">C10+F10</f>
        <v>0</v>
      </c>
      <c r="J10" s="35">
        <f t="shared" ref="J10" si="14">D10+G10</f>
        <v>0</v>
      </c>
      <c r="K10" s="35">
        <f t="shared" ref="K10" si="15">E10+H10</f>
        <v>0</v>
      </c>
    </row>
    <row r="11" spans="2:11" x14ac:dyDescent="0.25">
      <c r="B11" s="3">
        <v>43871</v>
      </c>
      <c r="C11" s="39">
        <v>0</v>
      </c>
      <c r="D11" s="35">
        <v>0</v>
      </c>
      <c r="E11" s="35">
        <v>0</v>
      </c>
      <c r="F11" s="43">
        <v>0</v>
      </c>
      <c r="G11" s="35">
        <v>0</v>
      </c>
      <c r="H11" s="35">
        <v>0</v>
      </c>
      <c r="I11" s="42">
        <f t="shared" ref="I11" si="16">C11+F11</f>
        <v>0</v>
      </c>
      <c r="J11" s="35">
        <f t="shared" ref="J11" si="17">D11+G11</f>
        <v>0</v>
      </c>
      <c r="K11" s="35">
        <f t="shared" ref="K11" si="18">E11+H11</f>
        <v>0</v>
      </c>
    </row>
    <row r="12" spans="2:11" x14ac:dyDescent="0.25">
      <c r="B12" s="3">
        <v>43872</v>
      </c>
      <c r="C12" s="39">
        <v>0</v>
      </c>
      <c r="D12" s="35">
        <v>0</v>
      </c>
      <c r="E12" s="35">
        <v>0</v>
      </c>
      <c r="F12" s="43">
        <v>0</v>
      </c>
      <c r="G12" s="35">
        <v>0</v>
      </c>
      <c r="H12" s="35">
        <v>0</v>
      </c>
      <c r="I12" s="42">
        <f t="shared" ref="I12" si="19">C12+F12</f>
        <v>0</v>
      </c>
      <c r="J12" s="35">
        <f t="shared" ref="J12" si="20">D12+G12</f>
        <v>0</v>
      </c>
      <c r="K12" s="35">
        <f t="shared" ref="K12" si="21">E12+H12</f>
        <v>0</v>
      </c>
    </row>
    <row r="13" spans="2:11" x14ac:dyDescent="0.25">
      <c r="B13" s="3">
        <v>43873</v>
      </c>
      <c r="C13" s="39">
        <v>0</v>
      </c>
      <c r="D13" s="35">
        <v>0</v>
      </c>
      <c r="E13" s="35">
        <v>0</v>
      </c>
      <c r="F13" s="43">
        <v>0</v>
      </c>
      <c r="G13" s="35">
        <v>0</v>
      </c>
      <c r="H13" s="35">
        <v>0</v>
      </c>
      <c r="I13" s="42">
        <f t="shared" ref="I13" si="22">C13+F13</f>
        <v>0</v>
      </c>
      <c r="J13" s="35">
        <f t="shared" ref="J13" si="23">D13+G13</f>
        <v>0</v>
      </c>
      <c r="K13" s="35">
        <f t="shared" ref="K13" si="24">E13+H13</f>
        <v>0</v>
      </c>
    </row>
    <row r="14" spans="2:11" x14ac:dyDescent="0.25">
      <c r="B14" s="3">
        <v>43874</v>
      </c>
      <c r="C14" s="39">
        <v>0</v>
      </c>
      <c r="D14" s="35">
        <v>0</v>
      </c>
      <c r="E14" s="35">
        <v>0</v>
      </c>
      <c r="F14" s="43">
        <v>0</v>
      </c>
      <c r="G14" s="35">
        <v>0</v>
      </c>
      <c r="H14" s="35">
        <v>0</v>
      </c>
      <c r="I14" s="42">
        <f t="shared" ref="I14" si="25">C14+F14</f>
        <v>0</v>
      </c>
      <c r="J14" s="35">
        <f t="shared" ref="J14" si="26">D14+G14</f>
        <v>0</v>
      </c>
      <c r="K14" s="35">
        <f t="shared" ref="K14" si="27">E14+H14</f>
        <v>0</v>
      </c>
    </row>
    <row r="15" spans="2:11" x14ac:dyDescent="0.25">
      <c r="B15" s="3">
        <v>43875</v>
      </c>
      <c r="C15" s="39">
        <v>0</v>
      </c>
      <c r="D15" s="35">
        <v>0</v>
      </c>
      <c r="E15" s="35">
        <v>0</v>
      </c>
      <c r="F15" s="43">
        <v>0</v>
      </c>
      <c r="G15" s="35">
        <v>0</v>
      </c>
      <c r="H15" s="35">
        <v>0</v>
      </c>
      <c r="I15" s="42">
        <f t="shared" ref="I15" si="28">C15+F15</f>
        <v>0</v>
      </c>
      <c r="J15" s="35">
        <f t="shared" ref="J15" si="29">D15+G15</f>
        <v>0</v>
      </c>
      <c r="K15" s="35">
        <f t="shared" ref="K15" si="30">E15+H15</f>
        <v>0</v>
      </c>
    </row>
    <row r="16" spans="2:11" x14ac:dyDescent="0.25">
      <c r="B16" s="3">
        <v>43878</v>
      </c>
      <c r="C16" s="39">
        <v>0</v>
      </c>
      <c r="D16" s="35">
        <v>0</v>
      </c>
      <c r="E16" s="35">
        <v>0</v>
      </c>
      <c r="F16" s="43">
        <v>0</v>
      </c>
      <c r="G16" s="35">
        <v>0</v>
      </c>
      <c r="H16" s="35">
        <v>0</v>
      </c>
      <c r="I16" s="42">
        <f t="shared" ref="I16" si="31">C16+F16</f>
        <v>0</v>
      </c>
      <c r="J16" s="35">
        <f t="shared" ref="J16" si="32">D16+G16</f>
        <v>0</v>
      </c>
      <c r="K16" s="35">
        <f t="shared" ref="K16" si="33">E16+H16</f>
        <v>0</v>
      </c>
    </row>
    <row r="17" spans="2:11" x14ac:dyDescent="0.25">
      <c r="B17" s="61">
        <v>43879</v>
      </c>
      <c r="C17" s="43">
        <v>0</v>
      </c>
      <c r="D17" s="35">
        <v>0</v>
      </c>
      <c r="E17" s="35">
        <v>0</v>
      </c>
      <c r="F17" s="43">
        <v>0</v>
      </c>
      <c r="G17" s="35">
        <v>0</v>
      </c>
      <c r="H17" s="35">
        <v>0</v>
      </c>
      <c r="I17" s="42">
        <f t="shared" ref="I17" si="34">C17+F17</f>
        <v>0</v>
      </c>
      <c r="J17" s="35">
        <f t="shared" ref="J17" si="35">D17+G17</f>
        <v>0</v>
      </c>
      <c r="K17" s="35">
        <f t="shared" ref="K17" si="36">E17+H17</f>
        <v>0</v>
      </c>
    </row>
    <row r="18" spans="2:11" x14ac:dyDescent="0.25">
      <c r="B18" s="61">
        <v>43881</v>
      </c>
      <c r="C18" s="43">
        <v>0</v>
      </c>
      <c r="D18" s="35">
        <v>0</v>
      </c>
      <c r="E18" s="35">
        <v>0</v>
      </c>
      <c r="F18" s="43">
        <v>0</v>
      </c>
      <c r="G18" s="35">
        <v>0</v>
      </c>
      <c r="H18" s="35">
        <v>0</v>
      </c>
      <c r="I18" s="42">
        <f t="shared" ref="I18:I19" si="37">C18+F18</f>
        <v>0</v>
      </c>
      <c r="J18" s="35">
        <f t="shared" ref="J18:J19" si="38">D18+G18</f>
        <v>0</v>
      </c>
      <c r="K18" s="35">
        <f t="shared" ref="K18:K19" si="39">E18+H18</f>
        <v>0</v>
      </c>
    </row>
    <row r="19" spans="2:11" x14ac:dyDescent="0.25">
      <c r="B19" s="61">
        <v>43885</v>
      </c>
      <c r="C19" s="43">
        <v>0</v>
      </c>
      <c r="D19" s="35">
        <v>0</v>
      </c>
      <c r="E19" s="35">
        <v>0</v>
      </c>
      <c r="F19" s="43">
        <v>0</v>
      </c>
      <c r="G19" s="35">
        <v>0</v>
      </c>
      <c r="H19" s="35">
        <v>0</v>
      </c>
      <c r="I19" s="42">
        <f t="shared" si="37"/>
        <v>0</v>
      </c>
      <c r="J19" s="35">
        <f t="shared" si="38"/>
        <v>0</v>
      </c>
      <c r="K19" s="35">
        <f t="shared" si="39"/>
        <v>0</v>
      </c>
    </row>
    <row r="20" spans="2:11" x14ac:dyDescent="0.25">
      <c r="B20" s="61">
        <v>43886</v>
      </c>
      <c r="C20" s="43">
        <v>0</v>
      </c>
      <c r="D20" s="35">
        <v>0</v>
      </c>
      <c r="E20" s="35">
        <v>0</v>
      </c>
      <c r="F20" s="43">
        <v>0</v>
      </c>
      <c r="G20" s="35">
        <v>0</v>
      </c>
      <c r="H20" s="35">
        <v>0</v>
      </c>
      <c r="I20" s="42">
        <f t="shared" ref="I20" si="40">C20+F20</f>
        <v>0</v>
      </c>
      <c r="J20" s="35">
        <f t="shared" ref="J20" si="41">D20+G20</f>
        <v>0</v>
      </c>
      <c r="K20" s="35">
        <f t="shared" ref="K20" si="42">E20+H20</f>
        <v>0</v>
      </c>
    </row>
    <row r="21" spans="2:11" x14ac:dyDescent="0.25">
      <c r="B21" s="61">
        <v>43887</v>
      </c>
      <c r="C21" s="43">
        <v>0</v>
      </c>
      <c r="D21" s="35">
        <v>0</v>
      </c>
      <c r="E21" s="35">
        <v>0</v>
      </c>
      <c r="F21" s="43">
        <v>0</v>
      </c>
      <c r="G21" s="35">
        <v>0</v>
      </c>
      <c r="H21" s="35">
        <v>0</v>
      </c>
      <c r="I21" s="42">
        <f t="shared" ref="I21:I22" si="43">C21+F21</f>
        <v>0</v>
      </c>
      <c r="J21" s="35">
        <f t="shared" ref="J21:J22" si="44">D21+G21</f>
        <v>0</v>
      </c>
      <c r="K21" s="35">
        <f t="shared" ref="K21:K22" si="45">E21+H21</f>
        <v>0</v>
      </c>
    </row>
    <row r="22" spans="2:11" x14ac:dyDescent="0.25">
      <c r="B22" s="61">
        <v>43888</v>
      </c>
      <c r="C22" s="43">
        <v>0</v>
      </c>
      <c r="D22" s="35">
        <v>0</v>
      </c>
      <c r="E22" s="35">
        <v>0</v>
      </c>
      <c r="F22" s="43">
        <v>0</v>
      </c>
      <c r="G22" s="35">
        <v>0</v>
      </c>
      <c r="H22" s="35">
        <v>0</v>
      </c>
      <c r="I22" s="42">
        <f t="shared" si="43"/>
        <v>0</v>
      </c>
      <c r="J22" s="35">
        <f t="shared" si="44"/>
        <v>0</v>
      </c>
      <c r="K22" s="35">
        <f t="shared" si="45"/>
        <v>0</v>
      </c>
    </row>
    <row r="23" spans="2:11" x14ac:dyDescent="0.25">
      <c r="B23" s="61">
        <v>43889</v>
      </c>
      <c r="C23" s="43">
        <v>0</v>
      </c>
      <c r="D23" s="35">
        <v>0</v>
      </c>
      <c r="E23" s="35">
        <v>0</v>
      </c>
      <c r="F23" s="43">
        <v>0</v>
      </c>
      <c r="G23" s="35">
        <v>0</v>
      </c>
      <c r="H23" s="35">
        <v>0</v>
      </c>
      <c r="I23" s="42">
        <f t="shared" ref="I23" si="46">C23+F23</f>
        <v>0</v>
      </c>
      <c r="J23" s="35">
        <f t="shared" ref="J23" si="47">D23+G23</f>
        <v>0</v>
      </c>
      <c r="K23" s="35">
        <f t="shared" ref="K23" si="48">E23+H23</f>
        <v>0</v>
      </c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3"/>
  <sheetViews>
    <sheetView workbookViewId="0">
      <selection activeCell="C24" sqref="C24"/>
    </sheetView>
  </sheetViews>
  <sheetFormatPr defaultRowHeight="15" x14ac:dyDescent="0.25"/>
  <cols>
    <col min="3" max="3" width="13.5703125" customWidth="1"/>
    <col min="4" max="4" width="13.7109375" customWidth="1"/>
    <col min="5" max="5" width="15.42578125" customWidth="1"/>
    <col min="6" max="6" width="15.5703125" customWidth="1"/>
  </cols>
  <sheetData>
    <row r="2" spans="3:6" x14ac:dyDescent="0.25">
      <c r="C2" s="95" t="s">
        <v>94</v>
      </c>
      <c r="D2" s="96"/>
      <c r="E2" s="96"/>
      <c r="F2" s="97"/>
    </row>
    <row r="3" spans="3:6" ht="60" x14ac:dyDescent="0.25">
      <c r="C3" s="72" t="s">
        <v>0</v>
      </c>
      <c r="D3" s="72" t="s">
        <v>91</v>
      </c>
      <c r="E3" s="72" t="s">
        <v>92</v>
      </c>
      <c r="F3" s="72" t="s">
        <v>93</v>
      </c>
    </row>
    <row r="4" spans="3:6" x14ac:dyDescent="0.25">
      <c r="C4" s="73">
        <v>43892</v>
      </c>
      <c r="D4" s="43">
        <v>0</v>
      </c>
      <c r="E4" s="35">
        <v>0</v>
      </c>
      <c r="F4" s="35">
        <v>0</v>
      </c>
    </row>
    <row r="5" spans="3:6" x14ac:dyDescent="0.25">
      <c r="C5" s="73">
        <v>43893</v>
      </c>
      <c r="D5" s="43">
        <v>0</v>
      </c>
      <c r="E5" s="35">
        <v>0</v>
      </c>
      <c r="F5" s="35">
        <v>0</v>
      </c>
    </row>
    <row r="6" spans="3:6" x14ac:dyDescent="0.25">
      <c r="C6" s="73">
        <v>43894</v>
      </c>
      <c r="D6" s="43">
        <v>0</v>
      </c>
      <c r="E6" s="35">
        <v>0</v>
      </c>
      <c r="F6" s="35">
        <v>0</v>
      </c>
    </row>
    <row r="7" spans="3:6" x14ac:dyDescent="0.25">
      <c r="C7" s="73">
        <v>43895</v>
      </c>
      <c r="D7" s="43">
        <v>0</v>
      </c>
      <c r="E7" s="35">
        <v>0</v>
      </c>
      <c r="F7" s="35">
        <v>0</v>
      </c>
    </row>
    <row r="8" spans="3:6" x14ac:dyDescent="0.25">
      <c r="C8" s="73">
        <v>43896</v>
      </c>
      <c r="D8" s="43">
        <v>0</v>
      </c>
      <c r="E8" s="35">
        <v>0</v>
      </c>
      <c r="F8" s="35">
        <v>0</v>
      </c>
    </row>
    <row r="9" spans="3:6" x14ac:dyDescent="0.25">
      <c r="C9" s="73">
        <v>43899</v>
      </c>
      <c r="D9" s="43">
        <v>0</v>
      </c>
      <c r="E9" s="35">
        <v>0</v>
      </c>
      <c r="F9" s="35">
        <v>0</v>
      </c>
    </row>
    <row r="10" spans="3:6" x14ac:dyDescent="0.25">
      <c r="C10" s="73">
        <v>43901</v>
      </c>
      <c r="D10" s="43">
        <v>0</v>
      </c>
      <c r="E10" s="35">
        <v>0</v>
      </c>
      <c r="F10" s="35">
        <v>0</v>
      </c>
    </row>
    <row r="11" spans="3:6" x14ac:dyDescent="0.25">
      <c r="C11" s="73">
        <v>43902</v>
      </c>
      <c r="D11" s="43">
        <v>0</v>
      </c>
      <c r="E11" s="35">
        <v>0</v>
      </c>
      <c r="F11" s="35">
        <v>0</v>
      </c>
    </row>
    <row r="12" spans="3:6" x14ac:dyDescent="0.25">
      <c r="C12" s="73">
        <v>43903</v>
      </c>
      <c r="D12" s="43">
        <v>0</v>
      </c>
      <c r="E12" s="35">
        <v>0</v>
      </c>
      <c r="F12" s="35">
        <v>0</v>
      </c>
    </row>
    <row r="13" spans="3:6" x14ac:dyDescent="0.25">
      <c r="C13" s="73">
        <v>43906</v>
      </c>
      <c r="D13" s="43">
        <v>0</v>
      </c>
      <c r="E13" s="35">
        <v>0</v>
      </c>
      <c r="F13" s="35">
        <v>0</v>
      </c>
    </row>
    <row r="14" spans="3:6" x14ac:dyDescent="0.25">
      <c r="C14" s="73">
        <v>43907</v>
      </c>
      <c r="D14" s="43">
        <v>0</v>
      </c>
      <c r="E14" s="35">
        <v>0</v>
      </c>
      <c r="F14" s="35">
        <v>0</v>
      </c>
    </row>
    <row r="15" spans="3:6" x14ac:dyDescent="0.25">
      <c r="C15" s="73">
        <v>43908</v>
      </c>
      <c r="D15" s="43">
        <v>0</v>
      </c>
      <c r="E15" s="35">
        <v>0</v>
      </c>
      <c r="F15" s="35">
        <v>0</v>
      </c>
    </row>
    <row r="16" spans="3:6" x14ac:dyDescent="0.25">
      <c r="C16" s="73">
        <v>43909</v>
      </c>
      <c r="D16" s="43">
        <v>0</v>
      </c>
      <c r="E16" s="35">
        <v>0</v>
      </c>
      <c r="F16" s="35">
        <v>0</v>
      </c>
    </row>
    <row r="17" spans="3:6" x14ac:dyDescent="0.25">
      <c r="C17" s="73">
        <v>43910</v>
      </c>
      <c r="D17" s="43">
        <v>0</v>
      </c>
      <c r="E17" s="35">
        <v>0</v>
      </c>
      <c r="F17" s="35">
        <v>0</v>
      </c>
    </row>
    <row r="18" spans="3:6" x14ac:dyDescent="0.25">
      <c r="C18" s="73">
        <v>43913</v>
      </c>
      <c r="D18" s="43">
        <v>0</v>
      </c>
      <c r="E18" s="35">
        <v>0</v>
      </c>
      <c r="F18" s="35">
        <v>0</v>
      </c>
    </row>
    <row r="19" spans="3:6" x14ac:dyDescent="0.25">
      <c r="C19" s="73">
        <v>43914</v>
      </c>
      <c r="D19" s="43">
        <v>0</v>
      </c>
      <c r="E19" s="35">
        <v>0</v>
      </c>
      <c r="F19" s="35">
        <v>0</v>
      </c>
    </row>
    <row r="20" spans="3:6" x14ac:dyDescent="0.25">
      <c r="C20" s="73">
        <v>43916</v>
      </c>
      <c r="D20" s="43">
        <v>0</v>
      </c>
      <c r="E20" s="35">
        <v>0</v>
      </c>
      <c r="F20" s="35">
        <v>0</v>
      </c>
    </row>
    <row r="21" spans="3:6" x14ac:dyDescent="0.25">
      <c r="C21" s="73">
        <v>43917</v>
      </c>
      <c r="D21" s="43">
        <v>0</v>
      </c>
      <c r="E21" s="35">
        <v>0</v>
      </c>
      <c r="F21" s="35">
        <v>0</v>
      </c>
    </row>
    <row r="22" spans="3:6" x14ac:dyDescent="0.25">
      <c r="C22" s="73">
        <v>43920</v>
      </c>
      <c r="D22" s="43">
        <v>0</v>
      </c>
      <c r="E22" s="35">
        <v>0</v>
      </c>
      <c r="F22" s="35">
        <v>0</v>
      </c>
    </row>
    <row r="23" spans="3:6" x14ac:dyDescent="0.25">
      <c r="C23" s="73">
        <v>43921</v>
      </c>
      <c r="D23" s="43">
        <v>0</v>
      </c>
      <c r="E23" s="35">
        <v>0</v>
      </c>
      <c r="F23" s="35">
        <v>0</v>
      </c>
    </row>
  </sheetData>
  <mergeCells count="1">
    <mergeCell ref="C2:F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0"/>
  <sheetViews>
    <sheetView workbookViewId="0">
      <selection activeCell="C21" sqref="C21"/>
    </sheetView>
  </sheetViews>
  <sheetFormatPr defaultRowHeight="15" x14ac:dyDescent="0.25"/>
  <cols>
    <col min="3" max="3" width="13.5703125" customWidth="1"/>
    <col min="4" max="4" width="13.7109375" customWidth="1"/>
    <col min="5" max="5" width="15.42578125" customWidth="1"/>
    <col min="6" max="6" width="15.5703125" customWidth="1"/>
  </cols>
  <sheetData>
    <row r="2" spans="3:6" x14ac:dyDescent="0.25">
      <c r="C2" s="95" t="s">
        <v>95</v>
      </c>
      <c r="D2" s="96"/>
      <c r="E2" s="96"/>
      <c r="F2" s="97"/>
    </row>
    <row r="3" spans="3:6" ht="60" x14ac:dyDescent="0.25">
      <c r="C3" s="72" t="s">
        <v>0</v>
      </c>
      <c r="D3" s="72" t="s">
        <v>91</v>
      </c>
      <c r="E3" s="72" t="s">
        <v>92</v>
      </c>
      <c r="F3" s="72" t="s">
        <v>93</v>
      </c>
    </row>
    <row r="4" spans="3:6" x14ac:dyDescent="0.25">
      <c r="C4" s="73">
        <v>43924</v>
      </c>
      <c r="D4" s="43">
        <v>0</v>
      </c>
      <c r="E4" s="35">
        <v>0</v>
      </c>
      <c r="F4" s="35">
        <v>0</v>
      </c>
    </row>
    <row r="5" spans="3:6" x14ac:dyDescent="0.25">
      <c r="C5" s="73">
        <v>43928</v>
      </c>
      <c r="D5" s="43">
        <v>0</v>
      </c>
      <c r="E5" s="35">
        <v>0</v>
      </c>
      <c r="F5" s="35">
        <v>0</v>
      </c>
    </row>
    <row r="6" spans="3:6" x14ac:dyDescent="0.25">
      <c r="C6" s="73">
        <v>43929</v>
      </c>
      <c r="D6" s="43">
        <v>0</v>
      </c>
      <c r="E6" s="35">
        <v>0</v>
      </c>
      <c r="F6" s="35">
        <v>0</v>
      </c>
    </row>
    <row r="7" spans="3:6" x14ac:dyDescent="0.25">
      <c r="C7" s="73">
        <v>43930</v>
      </c>
      <c r="D7" s="43">
        <v>0</v>
      </c>
      <c r="E7" s="35">
        <v>0</v>
      </c>
      <c r="F7" s="35">
        <v>0</v>
      </c>
    </row>
    <row r="8" spans="3:6" x14ac:dyDescent="0.25">
      <c r="C8" s="73">
        <v>43934</v>
      </c>
      <c r="D8" s="43">
        <v>0</v>
      </c>
      <c r="E8" s="35">
        <v>0</v>
      </c>
      <c r="F8" s="35">
        <v>0</v>
      </c>
    </row>
    <row r="9" spans="3:6" x14ac:dyDescent="0.25">
      <c r="C9" s="73">
        <v>43936</v>
      </c>
      <c r="D9" s="43">
        <v>0</v>
      </c>
      <c r="E9" s="35">
        <v>0</v>
      </c>
      <c r="F9" s="35">
        <v>0</v>
      </c>
    </row>
    <row r="10" spans="3:6" x14ac:dyDescent="0.25">
      <c r="C10" s="73">
        <v>43937</v>
      </c>
      <c r="D10" s="43">
        <v>0</v>
      </c>
      <c r="E10" s="35">
        <v>0</v>
      </c>
      <c r="F10" s="35">
        <v>0</v>
      </c>
    </row>
    <row r="11" spans="3:6" x14ac:dyDescent="0.25">
      <c r="C11" s="73">
        <v>43938</v>
      </c>
      <c r="D11" s="43">
        <v>0</v>
      </c>
      <c r="E11" s="35">
        <v>0</v>
      </c>
      <c r="F11" s="35">
        <v>0</v>
      </c>
    </row>
    <row r="12" spans="3:6" x14ac:dyDescent="0.25">
      <c r="C12" s="73">
        <v>43941</v>
      </c>
      <c r="D12" s="43">
        <v>0</v>
      </c>
      <c r="E12" s="35">
        <v>0</v>
      </c>
      <c r="F12" s="35">
        <v>0</v>
      </c>
    </row>
    <row r="13" spans="3:6" x14ac:dyDescent="0.25">
      <c r="C13" s="73">
        <v>43942</v>
      </c>
      <c r="D13" s="43">
        <v>0</v>
      </c>
      <c r="E13" s="35">
        <v>0</v>
      </c>
      <c r="F13" s="35">
        <v>0</v>
      </c>
    </row>
    <row r="14" spans="3:6" x14ac:dyDescent="0.25">
      <c r="C14" s="73">
        <v>43943</v>
      </c>
      <c r="D14" s="43">
        <v>0</v>
      </c>
      <c r="E14" s="35">
        <v>0</v>
      </c>
      <c r="F14" s="35">
        <v>0</v>
      </c>
    </row>
    <row r="15" spans="3:6" x14ac:dyDescent="0.25">
      <c r="C15" s="73">
        <v>43944</v>
      </c>
      <c r="D15" s="43">
        <v>0</v>
      </c>
      <c r="E15" s="35">
        <v>0</v>
      </c>
      <c r="F15" s="35">
        <v>0</v>
      </c>
    </row>
    <row r="16" spans="3:6" x14ac:dyDescent="0.25">
      <c r="C16" s="73">
        <v>43945</v>
      </c>
      <c r="D16" s="43">
        <v>0</v>
      </c>
      <c r="E16" s="35">
        <v>0</v>
      </c>
      <c r="F16" s="35">
        <v>0</v>
      </c>
    </row>
    <row r="17" spans="3:6" x14ac:dyDescent="0.25">
      <c r="C17" s="73">
        <v>43948</v>
      </c>
      <c r="D17" s="43">
        <v>0</v>
      </c>
      <c r="E17" s="35">
        <v>0</v>
      </c>
      <c r="F17" s="35">
        <v>0</v>
      </c>
    </row>
    <row r="18" spans="3:6" x14ac:dyDescent="0.25">
      <c r="C18" s="73">
        <v>43949</v>
      </c>
      <c r="D18" s="43">
        <v>0</v>
      </c>
      <c r="E18" s="35">
        <v>0</v>
      </c>
      <c r="F18" s="35">
        <v>0</v>
      </c>
    </row>
    <row r="19" spans="3:6" x14ac:dyDescent="0.25">
      <c r="C19" s="73">
        <v>43950</v>
      </c>
      <c r="D19" s="43">
        <v>0</v>
      </c>
      <c r="E19" s="35">
        <v>0</v>
      </c>
      <c r="F19" s="35">
        <v>0</v>
      </c>
    </row>
    <row r="20" spans="3:6" x14ac:dyDescent="0.25">
      <c r="C20" s="73">
        <v>43951</v>
      </c>
      <c r="D20" s="43">
        <v>0</v>
      </c>
      <c r="E20" s="35">
        <v>0</v>
      </c>
      <c r="F20" s="35">
        <v>0</v>
      </c>
    </row>
  </sheetData>
  <mergeCells count="1">
    <mergeCell ref="C2:F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1"/>
  <sheetViews>
    <sheetView workbookViewId="0">
      <selection activeCell="C2" sqref="C2:F21"/>
    </sheetView>
  </sheetViews>
  <sheetFormatPr defaultRowHeight="15" x14ac:dyDescent="0.25"/>
  <cols>
    <col min="3" max="3" width="13.5703125" customWidth="1"/>
    <col min="4" max="4" width="13.7109375" customWidth="1"/>
    <col min="5" max="5" width="15.42578125" customWidth="1"/>
    <col min="6" max="6" width="15.5703125" customWidth="1"/>
  </cols>
  <sheetData>
    <row r="2" spans="3:6" x14ac:dyDescent="0.25">
      <c r="C2" s="95" t="s">
        <v>96</v>
      </c>
      <c r="D2" s="96"/>
      <c r="E2" s="96"/>
      <c r="F2" s="97"/>
    </row>
    <row r="3" spans="3:6" ht="60" x14ac:dyDescent="0.25">
      <c r="C3" s="72" t="s">
        <v>0</v>
      </c>
      <c r="D3" s="72" t="s">
        <v>91</v>
      </c>
      <c r="E3" s="72" t="s">
        <v>92</v>
      </c>
      <c r="F3" s="72" t="s">
        <v>93</v>
      </c>
    </row>
    <row r="4" spans="3:6" x14ac:dyDescent="0.25">
      <c r="C4" s="73">
        <v>43955</v>
      </c>
      <c r="D4" s="43">
        <v>0</v>
      </c>
      <c r="E4" s="35">
        <v>0</v>
      </c>
      <c r="F4" s="35">
        <v>0</v>
      </c>
    </row>
    <row r="5" spans="3:6" x14ac:dyDescent="0.25">
      <c r="C5" s="73">
        <v>43956</v>
      </c>
      <c r="D5" s="43">
        <v>0</v>
      </c>
      <c r="E5" s="35">
        <v>0</v>
      </c>
      <c r="F5" s="35">
        <v>0</v>
      </c>
    </row>
    <row r="6" spans="3:6" x14ac:dyDescent="0.25">
      <c r="C6" s="73">
        <v>43957</v>
      </c>
      <c r="D6" s="43">
        <v>0</v>
      </c>
      <c r="E6" s="35">
        <v>0</v>
      </c>
      <c r="F6" s="35">
        <v>0</v>
      </c>
    </row>
    <row r="7" spans="3:6" x14ac:dyDescent="0.25">
      <c r="C7" s="73">
        <v>43959</v>
      </c>
      <c r="D7" s="43">
        <v>0</v>
      </c>
      <c r="E7" s="35">
        <v>0</v>
      </c>
      <c r="F7" s="35">
        <v>0</v>
      </c>
    </row>
    <row r="8" spans="3:6" x14ac:dyDescent="0.25">
      <c r="C8" s="73">
        <v>43962</v>
      </c>
      <c r="D8" s="43">
        <v>0</v>
      </c>
      <c r="E8" s="35">
        <v>0</v>
      </c>
      <c r="F8" s="35">
        <v>0</v>
      </c>
    </row>
    <row r="9" spans="3:6" x14ac:dyDescent="0.25">
      <c r="C9" s="73">
        <f>C8+1</f>
        <v>43963</v>
      </c>
      <c r="D9" s="43">
        <v>0</v>
      </c>
      <c r="E9" s="35">
        <v>0</v>
      </c>
      <c r="F9" s="35">
        <v>0</v>
      </c>
    </row>
    <row r="10" spans="3:6" x14ac:dyDescent="0.25">
      <c r="C10" s="73">
        <f>C9+1</f>
        <v>43964</v>
      </c>
      <c r="D10" s="43">
        <v>0</v>
      </c>
      <c r="E10" s="35">
        <v>0</v>
      </c>
      <c r="F10" s="35">
        <v>0</v>
      </c>
    </row>
    <row r="11" spans="3:6" x14ac:dyDescent="0.25">
      <c r="C11" s="73">
        <f>C10+1</f>
        <v>43965</v>
      </c>
      <c r="D11" s="43">
        <v>0</v>
      </c>
      <c r="E11" s="35">
        <v>0</v>
      </c>
      <c r="F11" s="35">
        <v>0</v>
      </c>
    </row>
    <row r="12" spans="3:6" x14ac:dyDescent="0.25">
      <c r="C12" s="73">
        <f>C11+1</f>
        <v>43966</v>
      </c>
      <c r="D12" s="43">
        <v>0</v>
      </c>
      <c r="E12" s="35">
        <v>0</v>
      </c>
      <c r="F12" s="35">
        <v>0</v>
      </c>
    </row>
    <row r="13" spans="3:6" x14ac:dyDescent="0.25">
      <c r="C13" s="73">
        <v>43969</v>
      </c>
      <c r="D13" s="43">
        <v>0</v>
      </c>
      <c r="E13" s="35">
        <v>0</v>
      </c>
      <c r="F13" s="35">
        <v>0</v>
      </c>
    </row>
    <row r="14" spans="3:6" x14ac:dyDescent="0.25">
      <c r="C14" s="73">
        <v>43970</v>
      </c>
      <c r="D14" s="43">
        <v>0</v>
      </c>
      <c r="E14" s="35">
        <v>0</v>
      </c>
      <c r="F14" s="35">
        <v>0</v>
      </c>
    </row>
    <row r="15" spans="3:6" x14ac:dyDescent="0.25">
      <c r="C15" s="73">
        <v>43971</v>
      </c>
      <c r="D15" s="43">
        <v>0</v>
      </c>
      <c r="E15" s="35">
        <v>0</v>
      </c>
      <c r="F15" s="35">
        <v>0</v>
      </c>
    </row>
    <row r="16" spans="3:6" x14ac:dyDescent="0.25">
      <c r="C16" s="73">
        <v>43972</v>
      </c>
      <c r="D16" s="43">
        <v>0</v>
      </c>
      <c r="E16" s="35">
        <v>0</v>
      </c>
      <c r="F16" s="35">
        <v>0</v>
      </c>
    </row>
    <row r="17" spans="3:6" x14ac:dyDescent="0.25">
      <c r="C17" s="73">
        <v>43973</v>
      </c>
      <c r="D17" s="43">
        <v>0</v>
      </c>
      <c r="E17" s="35">
        <v>0</v>
      </c>
      <c r="F17" s="35">
        <v>0</v>
      </c>
    </row>
    <row r="18" spans="3:6" x14ac:dyDescent="0.25">
      <c r="C18" s="73">
        <v>43977</v>
      </c>
      <c r="D18" s="43">
        <v>0</v>
      </c>
      <c r="E18" s="35">
        <v>0</v>
      </c>
      <c r="F18" s="35">
        <v>0</v>
      </c>
    </row>
    <row r="19" spans="3:6" x14ac:dyDescent="0.25">
      <c r="C19" s="73">
        <v>43978</v>
      </c>
      <c r="D19" s="43">
        <v>0</v>
      </c>
      <c r="E19" s="35">
        <v>0</v>
      </c>
      <c r="F19" s="35">
        <v>0</v>
      </c>
    </row>
    <row r="20" spans="3:6" x14ac:dyDescent="0.25">
      <c r="C20" s="73">
        <v>43979</v>
      </c>
      <c r="D20" s="43">
        <v>0</v>
      </c>
      <c r="E20" s="35">
        <v>0</v>
      </c>
      <c r="F20" s="35">
        <v>0</v>
      </c>
    </row>
    <row r="21" spans="3:6" x14ac:dyDescent="0.25">
      <c r="C21" s="73">
        <v>43980</v>
      </c>
      <c r="D21" s="43">
        <v>0</v>
      </c>
      <c r="E21" s="35">
        <v>0</v>
      </c>
      <c r="F21" s="35">
        <v>0</v>
      </c>
    </row>
  </sheetData>
  <mergeCells count="1">
    <mergeCell ref="C2:F2"/>
  </mergeCells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6"/>
  <sheetViews>
    <sheetView workbookViewId="0">
      <selection activeCell="N29" sqref="N29"/>
    </sheetView>
  </sheetViews>
  <sheetFormatPr defaultRowHeight="15" x14ac:dyDescent="0.25"/>
  <cols>
    <col min="1" max="2" width="9.140625" style="77"/>
    <col min="3" max="3" width="48.28515625" style="77" bestFit="1" customWidth="1"/>
    <col min="4" max="4" width="6.85546875" style="77" bestFit="1" customWidth="1"/>
    <col min="5" max="5" width="7.42578125" style="77" bestFit="1" customWidth="1"/>
    <col min="6" max="6" width="8.42578125" style="77" bestFit="1" customWidth="1"/>
    <col min="7" max="16384" width="9.140625" style="77"/>
  </cols>
  <sheetData>
    <row r="3" spans="3:6" x14ac:dyDescent="0.25">
      <c r="C3" s="74" t="s">
        <v>97</v>
      </c>
      <c r="D3" s="75"/>
      <c r="E3" s="75"/>
      <c r="F3" s="76"/>
    </row>
    <row r="4" spans="3:6" ht="60" x14ac:dyDescent="0.25">
      <c r="C4" s="72" t="s">
        <v>0</v>
      </c>
      <c r="D4" s="72" t="s">
        <v>91</v>
      </c>
      <c r="E4" s="72" t="s">
        <v>92</v>
      </c>
      <c r="F4" s="72" t="s">
        <v>93</v>
      </c>
    </row>
    <row r="5" spans="3:6" x14ac:dyDescent="0.25">
      <c r="C5" s="78">
        <v>43983</v>
      </c>
      <c r="D5" s="79">
        <v>0</v>
      </c>
      <c r="E5" s="80">
        <v>0</v>
      </c>
      <c r="F5" s="80">
        <v>0</v>
      </c>
    </row>
    <row r="6" spans="3:6" x14ac:dyDescent="0.25">
      <c r="C6" s="78">
        <v>43984</v>
      </c>
      <c r="D6" s="79">
        <v>0</v>
      </c>
      <c r="E6" s="80">
        <v>0</v>
      </c>
      <c r="F6" s="80">
        <v>0</v>
      </c>
    </row>
    <row r="7" spans="3:6" x14ac:dyDescent="0.25">
      <c r="C7" s="78">
        <v>43985</v>
      </c>
      <c r="D7" s="79">
        <v>0</v>
      </c>
      <c r="E7" s="80">
        <v>0</v>
      </c>
      <c r="F7" s="80">
        <v>0</v>
      </c>
    </row>
    <row r="8" spans="3:6" x14ac:dyDescent="0.25">
      <c r="C8" s="78">
        <v>43986</v>
      </c>
      <c r="D8" s="79">
        <v>0</v>
      </c>
      <c r="E8" s="80">
        <v>0</v>
      </c>
      <c r="F8" s="80">
        <v>0</v>
      </c>
    </row>
    <row r="9" spans="3:6" x14ac:dyDescent="0.25">
      <c r="C9" s="78">
        <v>43987</v>
      </c>
      <c r="D9" s="79">
        <v>0</v>
      </c>
      <c r="E9" s="80">
        <v>0</v>
      </c>
      <c r="F9" s="80">
        <v>0</v>
      </c>
    </row>
    <row r="10" spans="3:6" x14ac:dyDescent="0.25">
      <c r="C10" s="78">
        <v>43990</v>
      </c>
      <c r="D10" s="79">
        <v>0</v>
      </c>
      <c r="E10" s="80">
        <v>0</v>
      </c>
      <c r="F10" s="80">
        <v>0</v>
      </c>
    </row>
    <row r="11" spans="3:6" x14ac:dyDescent="0.25">
      <c r="C11" s="78">
        <v>43991</v>
      </c>
      <c r="D11" s="79">
        <v>0</v>
      </c>
      <c r="E11" s="80">
        <v>0</v>
      </c>
      <c r="F11" s="80">
        <v>0</v>
      </c>
    </row>
    <row r="12" spans="3:6" x14ac:dyDescent="0.25">
      <c r="C12" s="78">
        <v>43992</v>
      </c>
      <c r="D12" s="79">
        <v>0</v>
      </c>
      <c r="E12" s="80">
        <v>0</v>
      </c>
      <c r="F12" s="80">
        <v>0</v>
      </c>
    </row>
    <row r="13" spans="3:6" x14ac:dyDescent="0.25">
      <c r="C13" s="78">
        <v>43993</v>
      </c>
      <c r="D13" s="79">
        <v>0</v>
      </c>
      <c r="E13" s="80">
        <v>0</v>
      </c>
      <c r="F13" s="80">
        <v>0</v>
      </c>
    </row>
    <row r="14" spans="3:6" x14ac:dyDescent="0.25">
      <c r="C14" s="78">
        <v>43994</v>
      </c>
      <c r="D14" s="79">
        <v>0</v>
      </c>
      <c r="E14" s="80">
        <v>0</v>
      </c>
      <c r="F14" s="80">
        <v>0</v>
      </c>
    </row>
    <row r="15" spans="3:6" x14ac:dyDescent="0.25">
      <c r="C15" s="78">
        <v>43997</v>
      </c>
      <c r="D15" s="79">
        <v>0</v>
      </c>
      <c r="E15" s="80">
        <v>0</v>
      </c>
      <c r="F15" s="80">
        <v>0</v>
      </c>
    </row>
    <row r="16" spans="3:6" x14ac:dyDescent="0.25">
      <c r="C16" s="78">
        <v>43998</v>
      </c>
      <c r="D16" s="79">
        <v>0</v>
      </c>
      <c r="E16" s="80">
        <v>0</v>
      </c>
      <c r="F16" s="80">
        <v>0</v>
      </c>
    </row>
    <row r="17" spans="3:6" x14ac:dyDescent="0.25">
      <c r="C17" s="78">
        <v>43999</v>
      </c>
      <c r="D17" s="79">
        <v>0</v>
      </c>
      <c r="E17" s="80">
        <v>0</v>
      </c>
      <c r="F17" s="80">
        <v>0</v>
      </c>
    </row>
    <row r="18" spans="3:6" x14ac:dyDescent="0.25">
      <c r="C18" s="78">
        <v>44000</v>
      </c>
      <c r="D18" s="79">
        <v>0</v>
      </c>
      <c r="E18" s="80">
        <v>0</v>
      </c>
      <c r="F18" s="80">
        <v>0</v>
      </c>
    </row>
    <row r="19" spans="3:6" x14ac:dyDescent="0.25">
      <c r="C19" s="78">
        <v>44001</v>
      </c>
      <c r="D19" s="79">
        <v>0</v>
      </c>
      <c r="E19" s="80">
        <v>0</v>
      </c>
      <c r="F19" s="80">
        <v>0</v>
      </c>
    </row>
    <row r="20" spans="3:6" x14ac:dyDescent="0.25">
      <c r="C20" s="78">
        <v>44004</v>
      </c>
      <c r="D20" s="79">
        <v>0</v>
      </c>
      <c r="E20" s="80">
        <v>0</v>
      </c>
      <c r="F20" s="80">
        <v>0</v>
      </c>
    </row>
    <row r="21" spans="3:6" x14ac:dyDescent="0.25">
      <c r="C21" s="78">
        <v>44005</v>
      </c>
      <c r="D21" s="79">
        <v>0</v>
      </c>
      <c r="E21" s="80">
        <v>0</v>
      </c>
      <c r="F21" s="80">
        <v>0</v>
      </c>
    </row>
    <row r="22" spans="3:6" x14ac:dyDescent="0.25">
      <c r="C22" s="78">
        <v>44006</v>
      </c>
      <c r="D22" s="79">
        <v>0</v>
      </c>
      <c r="E22" s="80">
        <v>0</v>
      </c>
      <c r="F22" s="80">
        <v>0</v>
      </c>
    </row>
    <row r="23" spans="3:6" x14ac:dyDescent="0.25">
      <c r="C23" s="78">
        <v>44007</v>
      </c>
      <c r="D23" s="79">
        <v>0</v>
      </c>
      <c r="E23" s="80">
        <v>0</v>
      </c>
      <c r="F23" s="80">
        <v>0</v>
      </c>
    </row>
    <row r="24" spans="3:6" x14ac:dyDescent="0.25">
      <c r="C24" s="78">
        <v>44008</v>
      </c>
      <c r="D24" s="79">
        <v>0</v>
      </c>
      <c r="E24" s="80">
        <v>0</v>
      </c>
      <c r="F24" s="80">
        <v>0</v>
      </c>
    </row>
    <row r="25" spans="3:6" x14ac:dyDescent="0.25">
      <c r="C25" s="78">
        <v>44011</v>
      </c>
      <c r="D25" s="79">
        <v>0</v>
      </c>
      <c r="E25" s="80">
        <v>0</v>
      </c>
      <c r="F25" s="80">
        <v>0</v>
      </c>
    </row>
    <row r="26" spans="3:6" x14ac:dyDescent="0.25">
      <c r="C26" s="78">
        <v>44012</v>
      </c>
      <c r="D26" s="79">
        <v>0</v>
      </c>
      <c r="E26" s="80">
        <v>0</v>
      </c>
      <c r="F26" s="80">
        <v>0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7"/>
  <sheetViews>
    <sheetView zoomScaleNormal="100" workbookViewId="0">
      <selection activeCell="J13" sqref="J13"/>
    </sheetView>
  </sheetViews>
  <sheetFormatPr defaultRowHeight="15" x14ac:dyDescent="0.25"/>
  <cols>
    <col min="1" max="2" width="9.140625" style="77"/>
    <col min="3" max="3" width="48.28515625" style="77" bestFit="1" customWidth="1"/>
    <col min="4" max="4" width="6.85546875" style="77" bestFit="1" customWidth="1"/>
    <col min="5" max="5" width="7.42578125" style="77" bestFit="1" customWidth="1"/>
    <col min="6" max="6" width="8.42578125" style="77" bestFit="1" customWidth="1"/>
    <col min="7" max="16384" width="9.140625" style="77"/>
  </cols>
  <sheetData>
    <row r="3" spans="3:6" x14ac:dyDescent="0.25">
      <c r="C3" s="81" t="s">
        <v>98</v>
      </c>
      <c r="D3" s="82"/>
      <c r="E3" s="82"/>
      <c r="F3" s="83"/>
    </row>
    <row r="4" spans="3:6" ht="60" x14ac:dyDescent="0.25">
      <c r="C4" s="72" t="s">
        <v>0</v>
      </c>
      <c r="D4" s="72" t="s">
        <v>91</v>
      </c>
      <c r="E4" s="72" t="s">
        <v>92</v>
      </c>
      <c r="F4" s="72" t="s">
        <v>93</v>
      </c>
    </row>
    <row r="5" spans="3:6" x14ac:dyDescent="0.25">
      <c r="C5" s="78">
        <v>44013</v>
      </c>
      <c r="D5" s="79">
        <v>0</v>
      </c>
      <c r="E5" s="80">
        <v>0</v>
      </c>
      <c r="F5" s="80">
        <v>0</v>
      </c>
    </row>
    <row r="6" spans="3:6" x14ac:dyDescent="0.25">
      <c r="C6" s="78">
        <v>44014</v>
      </c>
      <c r="D6" s="79">
        <v>0</v>
      </c>
      <c r="E6" s="80">
        <v>0</v>
      </c>
      <c r="F6" s="80">
        <v>0</v>
      </c>
    </row>
    <row r="7" spans="3:6" x14ac:dyDescent="0.25">
      <c r="C7" s="78">
        <v>44015</v>
      </c>
      <c r="D7" s="79">
        <v>0</v>
      </c>
      <c r="E7" s="80">
        <v>0</v>
      </c>
      <c r="F7" s="80">
        <v>0</v>
      </c>
    </row>
    <row r="8" spans="3:6" x14ac:dyDescent="0.25">
      <c r="C8" s="78">
        <v>44018</v>
      </c>
      <c r="D8" s="79">
        <v>0</v>
      </c>
      <c r="E8" s="80">
        <v>0</v>
      </c>
      <c r="F8" s="80">
        <v>0</v>
      </c>
    </row>
    <row r="9" spans="3:6" x14ac:dyDescent="0.25">
      <c r="C9" s="78">
        <v>44019</v>
      </c>
      <c r="D9" s="79">
        <v>0</v>
      </c>
      <c r="E9" s="80">
        <v>0</v>
      </c>
      <c r="F9" s="80">
        <v>0</v>
      </c>
    </row>
    <row r="10" spans="3:6" x14ac:dyDescent="0.25">
      <c r="C10" s="78">
        <v>44020</v>
      </c>
      <c r="D10" s="79">
        <v>0</v>
      </c>
      <c r="E10" s="80">
        <v>0</v>
      </c>
      <c r="F10" s="80">
        <v>0</v>
      </c>
    </row>
    <row r="11" spans="3:6" x14ac:dyDescent="0.25">
      <c r="C11" s="78">
        <v>44021</v>
      </c>
      <c r="D11" s="79">
        <v>0</v>
      </c>
      <c r="E11" s="80">
        <v>0</v>
      </c>
      <c r="F11" s="80">
        <v>0</v>
      </c>
    </row>
    <row r="12" spans="3:6" x14ac:dyDescent="0.25">
      <c r="C12" s="78">
        <v>44022</v>
      </c>
      <c r="D12" s="79">
        <v>0</v>
      </c>
      <c r="E12" s="80">
        <v>0</v>
      </c>
      <c r="F12" s="80">
        <v>0</v>
      </c>
    </row>
    <row r="13" spans="3:6" x14ac:dyDescent="0.25">
      <c r="C13" s="78">
        <v>44025</v>
      </c>
      <c r="D13" s="79">
        <v>0</v>
      </c>
      <c r="E13" s="80">
        <v>0</v>
      </c>
      <c r="F13" s="80">
        <v>0</v>
      </c>
    </row>
    <row r="14" spans="3:6" x14ac:dyDescent="0.25">
      <c r="C14" s="78">
        <v>44026</v>
      </c>
      <c r="D14" s="79">
        <v>0</v>
      </c>
      <c r="E14" s="80">
        <v>0</v>
      </c>
      <c r="F14" s="80">
        <v>0</v>
      </c>
    </row>
    <row r="15" spans="3:6" x14ac:dyDescent="0.25">
      <c r="C15" s="78">
        <v>44027</v>
      </c>
      <c r="D15" s="79">
        <v>0</v>
      </c>
      <c r="E15" s="80">
        <v>0</v>
      </c>
      <c r="F15" s="80">
        <v>0</v>
      </c>
    </row>
    <row r="16" spans="3:6" x14ac:dyDescent="0.25">
      <c r="C16" s="78">
        <v>44028</v>
      </c>
      <c r="D16" s="79">
        <v>0</v>
      </c>
      <c r="E16" s="80">
        <v>0</v>
      </c>
      <c r="F16" s="80">
        <v>0</v>
      </c>
    </row>
    <row r="17" spans="3:6" x14ac:dyDescent="0.25">
      <c r="C17" s="78">
        <v>44029</v>
      </c>
      <c r="D17" s="79">
        <v>0</v>
      </c>
      <c r="E17" s="80">
        <v>0</v>
      </c>
      <c r="F17" s="80">
        <v>0</v>
      </c>
    </row>
    <row r="18" spans="3:6" x14ac:dyDescent="0.25">
      <c r="C18" s="78">
        <v>44032</v>
      </c>
      <c r="D18" s="79">
        <v>0</v>
      </c>
      <c r="E18" s="80">
        <v>0</v>
      </c>
      <c r="F18" s="80">
        <v>0</v>
      </c>
    </row>
    <row r="19" spans="3:6" x14ac:dyDescent="0.25">
      <c r="C19" s="78">
        <v>44033</v>
      </c>
      <c r="D19" s="79">
        <v>0</v>
      </c>
      <c r="E19" s="80">
        <v>0</v>
      </c>
      <c r="F19" s="80">
        <v>0</v>
      </c>
    </row>
    <row r="20" spans="3:6" x14ac:dyDescent="0.25">
      <c r="C20" s="78">
        <v>44034</v>
      </c>
      <c r="D20" s="79">
        <v>0</v>
      </c>
      <c r="E20" s="80">
        <v>0</v>
      </c>
      <c r="F20" s="80">
        <v>0</v>
      </c>
    </row>
    <row r="21" spans="3:6" x14ac:dyDescent="0.25">
      <c r="C21" s="78">
        <v>44035</v>
      </c>
      <c r="D21" s="79">
        <v>0</v>
      </c>
      <c r="E21" s="80">
        <v>0</v>
      </c>
      <c r="F21" s="80">
        <v>0</v>
      </c>
    </row>
    <row r="22" spans="3:6" x14ac:dyDescent="0.25">
      <c r="C22" s="78">
        <v>44036</v>
      </c>
      <c r="D22" s="79">
        <v>0</v>
      </c>
      <c r="E22" s="80">
        <v>0</v>
      </c>
      <c r="F22" s="80">
        <v>0</v>
      </c>
    </row>
    <row r="23" spans="3:6" x14ac:dyDescent="0.25">
      <c r="C23" s="78">
        <v>44039</v>
      </c>
      <c r="D23" s="79">
        <v>0</v>
      </c>
      <c r="E23" s="80">
        <v>0</v>
      </c>
      <c r="F23" s="80">
        <v>0</v>
      </c>
    </row>
    <row r="24" spans="3:6" x14ac:dyDescent="0.25">
      <c r="C24" s="78">
        <v>44040</v>
      </c>
      <c r="D24" s="79">
        <v>0</v>
      </c>
      <c r="E24" s="80">
        <v>0</v>
      </c>
      <c r="F24" s="80">
        <v>0</v>
      </c>
    </row>
    <row r="25" spans="3:6" x14ac:dyDescent="0.25">
      <c r="C25" s="78">
        <v>44041</v>
      </c>
      <c r="D25" s="79">
        <v>0</v>
      </c>
      <c r="E25" s="80">
        <v>0</v>
      </c>
      <c r="F25" s="80">
        <v>0</v>
      </c>
    </row>
    <row r="26" spans="3:6" x14ac:dyDescent="0.25">
      <c r="C26" s="78">
        <v>44042</v>
      </c>
      <c r="D26" s="79">
        <v>0</v>
      </c>
      <c r="E26" s="80">
        <v>0</v>
      </c>
      <c r="F26" s="80">
        <v>0</v>
      </c>
    </row>
    <row r="27" spans="3:6" x14ac:dyDescent="0.25">
      <c r="C27" s="78">
        <v>44043</v>
      </c>
      <c r="D27" s="79">
        <v>0</v>
      </c>
      <c r="E27" s="80">
        <v>0</v>
      </c>
      <c r="F27" s="80">
        <v>0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5"/>
  <sheetViews>
    <sheetView workbookViewId="0">
      <selection activeCell="J15" sqref="J15"/>
    </sheetView>
  </sheetViews>
  <sheetFormatPr defaultRowHeight="15" x14ac:dyDescent="0.25"/>
  <cols>
    <col min="3" max="3" width="52" customWidth="1"/>
    <col min="4" max="4" width="13.140625" bestFit="1" customWidth="1"/>
  </cols>
  <sheetData>
    <row r="3" spans="3:6" x14ac:dyDescent="0.25">
      <c r="C3" s="81" t="s">
        <v>99</v>
      </c>
      <c r="D3" s="82"/>
      <c r="E3" s="82"/>
      <c r="F3" s="83"/>
    </row>
    <row r="4" spans="3:6" ht="60" x14ac:dyDescent="0.25">
      <c r="C4" s="72" t="s">
        <v>0</v>
      </c>
      <c r="D4" s="72" t="s">
        <v>91</v>
      </c>
      <c r="E4" s="72" t="s">
        <v>92</v>
      </c>
      <c r="F4" s="72" t="s">
        <v>93</v>
      </c>
    </row>
    <row r="5" spans="3:6" x14ac:dyDescent="0.25">
      <c r="C5" s="78">
        <v>44046</v>
      </c>
      <c r="D5" s="79">
        <v>0</v>
      </c>
      <c r="E5" s="80">
        <v>0</v>
      </c>
      <c r="F5" s="80">
        <v>0</v>
      </c>
    </row>
    <row r="6" spans="3:6" x14ac:dyDescent="0.25">
      <c r="C6" s="78">
        <v>44047</v>
      </c>
      <c r="D6" s="79">
        <v>0</v>
      </c>
      <c r="E6" s="80">
        <v>0</v>
      </c>
      <c r="F6" s="80">
        <v>0</v>
      </c>
    </row>
    <row r="7" spans="3:6" x14ac:dyDescent="0.25">
      <c r="C7" s="78">
        <v>44048</v>
      </c>
      <c r="D7" s="79">
        <v>0</v>
      </c>
      <c r="E7" s="80">
        <v>0</v>
      </c>
      <c r="F7" s="80">
        <v>0</v>
      </c>
    </row>
    <row r="8" spans="3:6" x14ac:dyDescent="0.25">
      <c r="C8" s="78">
        <v>44049</v>
      </c>
      <c r="D8" s="79">
        <v>0</v>
      </c>
      <c r="E8" s="80">
        <v>0</v>
      </c>
      <c r="F8" s="80">
        <v>0</v>
      </c>
    </row>
    <row r="9" spans="3:6" x14ac:dyDescent="0.25">
      <c r="C9" s="78">
        <v>44050</v>
      </c>
      <c r="D9" s="79">
        <v>0</v>
      </c>
      <c r="E9" s="80">
        <v>0</v>
      </c>
      <c r="F9" s="80">
        <v>0</v>
      </c>
    </row>
    <row r="10" spans="3:6" x14ac:dyDescent="0.25">
      <c r="C10" s="78">
        <v>44053</v>
      </c>
      <c r="D10" s="79">
        <v>0</v>
      </c>
      <c r="E10" s="80">
        <v>0</v>
      </c>
      <c r="F10" s="80">
        <v>0</v>
      </c>
    </row>
    <row r="11" spans="3:6" x14ac:dyDescent="0.25">
      <c r="C11" s="78">
        <v>44054</v>
      </c>
      <c r="D11" s="79">
        <v>0</v>
      </c>
      <c r="E11" s="80">
        <v>0</v>
      </c>
      <c r="F11" s="80">
        <v>0</v>
      </c>
    </row>
    <row r="12" spans="3:6" x14ac:dyDescent="0.25">
      <c r="C12" s="78">
        <v>44055</v>
      </c>
      <c r="D12" s="79">
        <v>0</v>
      </c>
      <c r="E12" s="80">
        <v>0</v>
      </c>
      <c r="F12" s="80">
        <v>0</v>
      </c>
    </row>
    <row r="13" spans="3:6" x14ac:dyDescent="0.25">
      <c r="C13" s="78">
        <v>44056</v>
      </c>
      <c r="D13" s="79">
        <v>0</v>
      </c>
      <c r="E13" s="80">
        <v>0</v>
      </c>
      <c r="F13" s="80">
        <v>0</v>
      </c>
    </row>
    <row r="14" spans="3:6" x14ac:dyDescent="0.25">
      <c r="C14" s="78">
        <v>44057</v>
      </c>
      <c r="D14" s="79">
        <v>0</v>
      </c>
      <c r="E14" s="80">
        <v>0</v>
      </c>
      <c r="F14" s="80">
        <v>0</v>
      </c>
    </row>
    <row r="15" spans="3:6" x14ac:dyDescent="0.25">
      <c r="C15" s="78">
        <v>44060</v>
      </c>
      <c r="D15" s="79">
        <v>0</v>
      </c>
      <c r="E15" s="80">
        <v>0</v>
      </c>
      <c r="F15" s="80">
        <v>0</v>
      </c>
    </row>
    <row r="16" spans="3:6" x14ac:dyDescent="0.25">
      <c r="C16" s="78">
        <v>44061</v>
      </c>
      <c r="D16" s="79">
        <v>0</v>
      </c>
      <c r="E16" s="80">
        <v>0</v>
      </c>
      <c r="F16" s="80">
        <v>0</v>
      </c>
    </row>
    <row r="17" spans="3:6" x14ac:dyDescent="0.25">
      <c r="C17" s="78">
        <v>44062</v>
      </c>
      <c r="D17" s="79">
        <v>0</v>
      </c>
      <c r="E17" s="80">
        <v>0</v>
      </c>
      <c r="F17" s="80">
        <v>0</v>
      </c>
    </row>
    <row r="18" spans="3:6" x14ac:dyDescent="0.25">
      <c r="C18" s="78">
        <v>44063</v>
      </c>
      <c r="D18" s="79">
        <v>0</v>
      </c>
      <c r="E18" s="80">
        <v>0</v>
      </c>
      <c r="F18" s="80">
        <v>0</v>
      </c>
    </row>
    <row r="19" spans="3:6" x14ac:dyDescent="0.25">
      <c r="C19" s="78">
        <v>44064</v>
      </c>
      <c r="D19" s="79">
        <v>0</v>
      </c>
      <c r="E19" s="80">
        <v>0</v>
      </c>
      <c r="F19" s="80">
        <v>0</v>
      </c>
    </row>
    <row r="20" spans="3:6" x14ac:dyDescent="0.25">
      <c r="C20" s="78">
        <v>44067</v>
      </c>
      <c r="D20" s="79">
        <v>0</v>
      </c>
      <c r="E20" s="80">
        <v>0</v>
      </c>
      <c r="F20" s="80">
        <v>0</v>
      </c>
    </row>
    <row r="21" spans="3:6" x14ac:dyDescent="0.25">
      <c r="C21" s="78">
        <v>44068</v>
      </c>
      <c r="D21" s="79">
        <v>0</v>
      </c>
      <c r="E21" s="80">
        <v>0</v>
      </c>
      <c r="F21" s="80">
        <v>0</v>
      </c>
    </row>
    <row r="22" spans="3:6" x14ac:dyDescent="0.25">
      <c r="C22" s="78">
        <v>44069</v>
      </c>
      <c r="D22" s="79">
        <v>0</v>
      </c>
      <c r="E22" s="80">
        <v>0</v>
      </c>
      <c r="F22" s="80">
        <v>0</v>
      </c>
    </row>
    <row r="23" spans="3:6" x14ac:dyDescent="0.25">
      <c r="C23" s="78">
        <v>44070</v>
      </c>
      <c r="D23" s="79">
        <v>0</v>
      </c>
      <c r="E23" s="80">
        <v>0</v>
      </c>
      <c r="F23" s="80">
        <v>0</v>
      </c>
    </row>
    <row r="24" spans="3:6" x14ac:dyDescent="0.25">
      <c r="C24" s="78">
        <v>44071</v>
      </c>
      <c r="D24" s="79">
        <v>0</v>
      </c>
      <c r="E24" s="80">
        <v>0</v>
      </c>
      <c r="F24" s="80">
        <v>0</v>
      </c>
    </row>
    <row r="25" spans="3:6" x14ac:dyDescent="0.25">
      <c r="C25" s="78">
        <v>44074</v>
      </c>
      <c r="D25" s="79">
        <v>0</v>
      </c>
      <c r="E25" s="80">
        <v>0</v>
      </c>
      <c r="F25" s="80">
        <v>0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8"/>
  <sheetViews>
    <sheetView tabSelected="1" workbookViewId="0">
      <selection activeCell="J23" sqref="J23"/>
    </sheetView>
  </sheetViews>
  <sheetFormatPr defaultRowHeight="15" x14ac:dyDescent="0.25"/>
  <cols>
    <col min="3" max="3" width="54.5703125" bestFit="1" customWidth="1"/>
    <col min="4" max="4" width="21.85546875" customWidth="1"/>
    <col min="5" max="5" width="15.5703125" customWidth="1"/>
    <col min="6" max="6" width="14" customWidth="1"/>
  </cols>
  <sheetData>
    <row r="3" spans="3:6" x14ac:dyDescent="0.25">
      <c r="C3" s="81" t="s">
        <v>100</v>
      </c>
      <c r="D3" s="82"/>
      <c r="E3" s="82"/>
      <c r="F3" s="83"/>
    </row>
    <row r="4" spans="3:6" ht="60" x14ac:dyDescent="0.25">
      <c r="C4" s="72" t="s">
        <v>0</v>
      </c>
      <c r="D4" s="72" t="s">
        <v>91</v>
      </c>
      <c r="E4" s="72" t="s">
        <v>92</v>
      </c>
      <c r="F4" s="72" t="s">
        <v>93</v>
      </c>
    </row>
    <row r="5" spans="3:6" x14ac:dyDescent="0.25">
      <c r="C5" s="78">
        <v>44075</v>
      </c>
      <c r="D5" s="79">
        <v>0</v>
      </c>
      <c r="E5" s="80">
        <v>0</v>
      </c>
      <c r="F5" s="80">
        <v>0</v>
      </c>
    </row>
    <row r="6" spans="3:6" x14ac:dyDescent="0.25">
      <c r="C6" s="78">
        <v>44076</v>
      </c>
      <c r="D6" s="79">
        <v>0</v>
      </c>
      <c r="E6" s="80">
        <v>0</v>
      </c>
      <c r="F6" s="80">
        <v>0</v>
      </c>
    </row>
    <row r="7" spans="3:6" x14ac:dyDescent="0.25">
      <c r="C7" s="78">
        <v>44077</v>
      </c>
      <c r="D7" s="79">
        <v>0</v>
      </c>
      <c r="E7" s="80">
        <v>0</v>
      </c>
      <c r="F7" s="80">
        <v>0</v>
      </c>
    </row>
    <row r="8" spans="3:6" x14ac:dyDescent="0.25">
      <c r="C8" s="78">
        <v>44078</v>
      </c>
      <c r="D8" s="79">
        <v>0</v>
      </c>
      <c r="E8" s="80">
        <v>0</v>
      </c>
      <c r="F8" s="80">
        <v>0</v>
      </c>
    </row>
    <row r="9" spans="3:6" x14ac:dyDescent="0.25">
      <c r="C9" s="78">
        <v>44081</v>
      </c>
      <c r="D9" s="79">
        <v>0</v>
      </c>
      <c r="E9" s="80">
        <v>0</v>
      </c>
      <c r="F9" s="80">
        <v>0</v>
      </c>
    </row>
    <row r="10" spans="3:6" x14ac:dyDescent="0.25">
      <c r="C10" s="78">
        <v>44082</v>
      </c>
      <c r="D10" s="79">
        <v>0</v>
      </c>
      <c r="E10" s="80">
        <v>0</v>
      </c>
      <c r="F10" s="80">
        <v>0</v>
      </c>
    </row>
    <row r="11" spans="3:6" x14ac:dyDescent="0.25">
      <c r="C11" s="78">
        <v>44083</v>
      </c>
      <c r="D11" s="79">
        <v>0</v>
      </c>
      <c r="E11" s="80">
        <v>0</v>
      </c>
      <c r="F11" s="80">
        <v>0</v>
      </c>
    </row>
    <row r="12" spans="3:6" x14ac:dyDescent="0.25">
      <c r="C12" s="78">
        <v>44084</v>
      </c>
      <c r="D12" s="79">
        <v>0</v>
      </c>
      <c r="E12" s="80">
        <v>0</v>
      </c>
      <c r="F12" s="80">
        <v>0</v>
      </c>
    </row>
    <row r="13" spans="3:6" x14ac:dyDescent="0.25">
      <c r="C13" s="78">
        <v>44085</v>
      </c>
      <c r="D13" s="79">
        <v>0</v>
      </c>
      <c r="E13" s="80">
        <v>0</v>
      </c>
      <c r="F13" s="80">
        <v>0</v>
      </c>
    </row>
    <row r="14" spans="3:6" x14ac:dyDescent="0.25">
      <c r="C14" s="78">
        <v>44088</v>
      </c>
      <c r="D14" s="79">
        <v>0</v>
      </c>
      <c r="E14" s="80">
        <v>0</v>
      </c>
      <c r="F14" s="80">
        <v>0</v>
      </c>
    </row>
    <row r="15" spans="3:6" x14ac:dyDescent="0.25">
      <c r="C15" s="78">
        <v>44089</v>
      </c>
      <c r="D15" s="79">
        <v>0</v>
      </c>
      <c r="E15" s="80">
        <v>0</v>
      </c>
      <c r="F15" s="80">
        <v>0</v>
      </c>
    </row>
    <row r="16" spans="3:6" x14ac:dyDescent="0.25">
      <c r="C16" s="78">
        <v>44090</v>
      </c>
      <c r="D16" s="79">
        <v>0</v>
      </c>
      <c r="E16" s="80">
        <v>0</v>
      </c>
      <c r="F16" s="80">
        <v>0</v>
      </c>
    </row>
    <row r="17" spans="3:6" x14ac:dyDescent="0.25">
      <c r="C17" s="78">
        <v>44091</v>
      </c>
      <c r="D17" s="79">
        <v>0</v>
      </c>
      <c r="E17" s="80">
        <v>0</v>
      </c>
      <c r="F17" s="80">
        <v>0</v>
      </c>
    </row>
    <row r="18" spans="3:6" x14ac:dyDescent="0.25">
      <c r="C18" s="78">
        <v>44092</v>
      </c>
      <c r="D18" s="79">
        <v>0</v>
      </c>
      <c r="E18" s="80">
        <v>0</v>
      </c>
      <c r="F18" s="8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topLeftCell="A7" workbookViewId="0">
      <selection activeCell="G29" sqref="G29"/>
    </sheetView>
  </sheetViews>
  <sheetFormatPr defaultRowHeight="15" x14ac:dyDescent="0.25"/>
  <cols>
    <col min="2" max="2" width="13" bestFit="1" customWidth="1"/>
    <col min="3" max="11" width="12.7109375" customWidth="1"/>
  </cols>
  <sheetData>
    <row r="2" spans="2:11" ht="15.75" x14ac:dyDescent="0.25">
      <c r="B2" s="84" t="s">
        <v>0</v>
      </c>
      <c r="C2" s="85" t="s">
        <v>18</v>
      </c>
      <c r="D2" s="86"/>
      <c r="E2" s="86"/>
      <c r="F2" s="86"/>
      <c r="G2" s="86"/>
      <c r="H2" s="86"/>
      <c r="I2" s="86"/>
      <c r="J2" s="86"/>
      <c r="K2" s="87"/>
    </row>
    <row r="3" spans="2:11" x14ac:dyDescent="0.25">
      <c r="B3" s="84"/>
      <c r="C3" s="88" t="s">
        <v>1</v>
      </c>
      <c r="D3" s="88"/>
      <c r="E3" s="88"/>
      <c r="F3" s="89" t="s">
        <v>3</v>
      </c>
      <c r="G3" s="89"/>
      <c r="H3" s="89"/>
      <c r="I3" s="90" t="s">
        <v>8</v>
      </c>
      <c r="J3" s="90"/>
      <c r="K3" s="90"/>
    </row>
    <row r="4" spans="2:11" ht="45" x14ac:dyDescent="0.25">
      <c r="B4" s="84"/>
      <c r="C4" s="1" t="s">
        <v>2</v>
      </c>
      <c r="D4" s="30" t="s">
        <v>9</v>
      </c>
      <c r="E4" s="30" t="s">
        <v>15</v>
      </c>
      <c r="F4" s="2" t="s">
        <v>2</v>
      </c>
      <c r="G4" s="2" t="s">
        <v>9</v>
      </c>
      <c r="H4" s="2" t="s">
        <v>16</v>
      </c>
      <c r="I4" s="17" t="s">
        <v>2</v>
      </c>
      <c r="J4" s="17" t="s">
        <v>9</v>
      </c>
      <c r="K4" s="17" t="s">
        <v>17</v>
      </c>
    </row>
    <row r="5" spans="2:11" x14ac:dyDescent="0.25">
      <c r="B5" s="3">
        <v>41673</v>
      </c>
      <c r="C5" s="6">
        <v>5</v>
      </c>
      <c r="D5" s="7">
        <v>706</v>
      </c>
      <c r="E5" s="19">
        <v>705.76</v>
      </c>
      <c r="F5" s="19">
        <v>0</v>
      </c>
      <c r="G5" s="19">
        <v>0</v>
      </c>
      <c r="H5" s="19">
        <v>0</v>
      </c>
      <c r="I5" s="6">
        <v>5</v>
      </c>
      <c r="J5" s="7">
        <v>706</v>
      </c>
      <c r="K5" s="19">
        <v>705.76</v>
      </c>
    </row>
    <row r="6" spans="2:11" x14ac:dyDescent="0.25">
      <c r="B6" s="3">
        <v>41674</v>
      </c>
      <c r="C6" s="6">
        <v>3</v>
      </c>
      <c r="D6" s="7">
        <v>61.3</v>
      </c>
      <c r="E6" s="19">
        <v>59.48</v>
      </c>
      <c r="F6" s="19">
        <v>0</v>
      </c>
      <c r="G6" s="19">
        <v>0</v>
      </c>
      <c r="H6" s="19">
        <v>0</v>
      </c>
      <c r="I6" s="6">
        <v>3</v>
      </c>
      <c r="J6" s="7">
        <v>61.3</v>
      </c>
      <c r="K6" s="19">
        <v>59.48</v>
      </c>
    </row>
    <row r="7" spans="2:11" x14ac:dyDescent="0.25">
      <c r="B7" s="3">
        <v>41675</v>
      </c>
      <c r="C7" s="6">
        <v>5</v>
      </c>
      <c r="D7" s="7">
        <v>58.5</v>
      </c>
      <c r="E7" s="19">
        <v>56.73</v>
      </c>
      <c r="F7" s="19">
        <v>0</v>
      </c>
      <c r="G7" s="19">
        <v>0</v>
      </c>
      <c r="H7" s="19">
        <v>0</v>
      </c>
      <c r="I7" s="6">
        <v>5</v>
      </c>
      <c r="J7" s="7">
        <v>58.5</v>
      </c>
      <c r="K7" s="19">
        <v>56.73</v>
      </c>
    </row>
    <row r="8" spans="2:11" x14ac:dyDescent="0.25">
      <c r="B8" s="3">
        <v>41676</v>
      </c>
      <c r="C8" s="6">
        <v>11</v>
      </c>
      <c r="D8" s="7">
        <v>1035</v>
      </c>
      <c r="E8" s="19">
        <v>1020.28</v>
      </c>
      <c r="F8" s="19">
        <v>0</v>
      </c>
      <c r="G8" s="19">
        <v>0</v>
      </c>
      <c r="H8" s="19">
        <v>0</v>
      </c>
      <c r="I8" s="6">
        <v>11</v>
      </c>
      <c r="J8" s="7">
        <v>1035</v>
      </c>
      <c r="K8" s="19">
        <v>1020.28</v>
      </c>
    </row>
    <row r="9" spans="2:11" x14ac:dyDescent="0.25">
      <c r="B9" s="3">
        <v>41677</v>
      </c>
      <c r="C9" s="6">
        <v>6</v>
      </c>
      <c r="D9" s="7">
        <v>212</v>
      </c>
      <c r="E9" s="19">
        <v>210.76</v>
      </c>
      <c r="F9" s="19">
        <v>0</v>
      </c>
      <c r="G9" s="19">
        <v>0</v>
      </c>
      <c r="H9" s="19">
        <v>0</v>
      </c>
      <c r="I9" s="6">
        <v>6</v>
      </c>
      <c r="J9" s="7">
        <v>212</v>
      </c>
      <c r="K9" s="19">
        <v>210.76</v>
      </c>
    </row>
    <row r="10" spans="2:11" x14ac:dyDescent="0.25">
      <c r="B10" s="3">
        <v>41680</v>
      </c>
      <c r="C10" s="6">
        <v>13</v>
      </c>
      <c r="D10" s="7">
        <v>938.9</v>
      </c>
      <c r="E10" s="19">
        <v>944.17</v>
      </c>
      <c r="F10" s="19">
        <v>0</v>
      </c>
      <c r="G10" s="19">
        <v>0</v>
      </c>
      <c r="H10" s="19">
        <v>0</v>
      </c>
      <c r="I10" s="6">
        <v>13</v>
      </c>
      <c r="J10" s="7">
        <v>938.9</v>
      </c>
      <c r="K10" s="19">
        <v>944.17</v>
      </c>
    </row>
    <row r="11" spans="2:11" x14ac:dyDescent="0.25">
      <c r="B11" s="3">
        <v>41681</v>
      </c>
      <c r="C11" s="6">
        <v>9</v>
      </c>
      <c r="D11" s="7">
        <v>227.9</v>
      </c>
      <c r="E11" s="19">
        <v>216.45</v>
      </c>
      <c r="F11" s="19">
        <v>0</v>
      </c>
      <c r="G11" s="19">
        <v>0</v>
      </c>
      <c r="H11" s="19">
        <v>0</v>
      </c>
      <c r="I11" s="6">
        <v>9</v>
      </c>
      <c r="J11" s="7">
        <v>227.9</v>
      </c>
      <c r="K11" s="19">
        <v>216.45</v>
      </c>
    </row>
    <row r="12" spans="2:11" x14ac:dyDescent="0.25">
      <c r="B12" s="3">
        <v>41682</v>
      </c>
      <c r="C12" s="6">
        <v>22</v>
      </c>
      <c r="D12" s="7">
        <v>1291.5</v>
      </c>
      <c r="E12" s="19">
        <v>1261.96</v>
      </c>
      <c r="F12" s="19">
        <v>0</v>
      </c>
      <c r="G12" s="19">
        <v>0</v>
      </c>
      <c r="H12" s="19">
        <v>0</v>
      </c>
      <c r="I12" s="6">
        <v>22</v>
      </c>
      <c r="J12" s="7">
        <v>1291.5</v>
      </c>
      <c r="K12" s="19">
        <v>1261.96</v>
      </c>
    </row>
    <row r="13" spans="2:11" x14ac:dyDescent="0.25">
      <c r="B13" s="3">
        <v>41683</v>
      </c>
      <c r="C13" s="6">
        <v>3</v>
      </c>
      <c r="D13" s="7">
        <v>146</v>
      </c>
      <c r="E13" s="19">
        <v>144.97</v>
      </c>
      <c r="F13" s="19">
        <v>0</v>
      </c>
      <c r="G13" s="19">
        <v>0</v>
      </c>
      <c r="H13" s="19">
        <v>0</v>
      </c>
      <c r="I13" s="6">
        <v>3</v>
      </c>
      <c r="J13" s="7">
        <v>146</v>
      </c>
      <c r="K13" s="19">
        <v>144.97</v>
      </c>
    </row>
    <row r="14" spans="2:11" x14ac:dyDescent="0.25">
      <c r="B14" s="3">
        <v>41684</v>
      </c>
      <c r="C14" s="6">
        <v>6</v>
      </c>
      <c r="D14" s="7">
        <v>451.5</v>
      </c>
      <c r="E14" s="19">
        <v>452.29</v>
      </c>
      <c r="F14" s="19">
        <v>0</v>
      </c>
      <c r="G14" s="19">
        <v>0</v>
      </c>
      <c r="H14" s="19">
        <v>0</v>
      </c>
      <c r="I14" s="6">
        <v>6</v>
      </c>
      <c r="J14" s="7">
        <v>451.5</v>
      </c>
      <c r="K14" s="19">
        <v>452.29</v>
      </c>
    </row>
    <row r="15" spans="2:11" x14ac:dyDescent="0.25">
      <c r="B15" s="3">
        <f>B14+3</f>
        <v>41687</v>
      </c>
      <c r="C15" s="6">
        <v>6</v>
      </c>
      <c r="D15" s="7">
        <v>219</v>
      </c>
      <c r="E15" s="19">
        <v>208.92</v>
      </c>
      <c r="F15" s="19">
        <v>0</v>
      </c>
      <c r="G15" s="19">
        <v>0</v>
      </c>
      <c r="H15" s="19">
        <v>0</v>
      </c>
      <c r="I15" s="6">
        <v>6</v>
      </c>
      <c r="J15" s="7">
        <v>219</v>
      </c>
      <c r="K15" s="19">
        <v>208.92</v>
      </c>
    </row>
    <row r="16" spans="2:11" x14ac:dyDescent="0.25">
      <c r="B16" s="3">
        <f>B15+1</f>
        <v>41688</v>
      </c>
      <c r="C16" s="6">
        <v>11</v>
      </c>
      <c r="D16" s="7">
        <v>690</v>
      </c>
      <c r="E16" s="19">
        <v>661.67</v>
      </c>
      <c r="F16" s="19">
        <v>0</v>
      </c>
      <c r="G16" s="19">
        <v>0</v>
      </c>
      <c r="H16" s="19">
        <v>0</v>
      </c>
      <c r="I16" s="6">
        <v>11</v>
      </c>
      <c r="J16" s="7">
        <v>690</v>
      </c>
      <c r="K16" s="19">
        <v>661.67</v>
      </c>
    </row>
    <row r="17" spans="2:11" x14ac:dyDescent="0.25">
      <c r="B17" s="3">
        <v>41690</v>
      </c>
      <c r="C17" s="6">
        <v>7</v>
      </c>
      <c r="D17" s="7">
        <v>527.4</v>
      </c>
      <c r="E17" s="19">
        <v>532.83000000000004</v>
      </c>
      <c r="F17" s="19">
        <v>0</v>
      </c>
      <c r="G17" s="19">
        <v>0</v>
      </c>
      <c r="H17" s="19">
        <v>0</v>
      </c>
      <c r="I17" s="6">
        <v>7</v>
      </c>
      <c r="J17" s="7">
        <v>527.4</v>
      </c>
      <c r="K17" s="19">
        <v>532.83000000000004</v>
      </c>
    </row>
    <row r="18" spans="2:11" x14ac:dyDescent="0.25">
      <c r="B18" s="3">
        <f>B17+1</f>
        <v>41691</v>
      </c>
      <c r="C18" s="6">
        <v>15</v>
      </c>
      <c r="D18" s="7">
        <v>1394</v>
      </c>
      <c r="E18" s="19">
        <v>1371.26</v>
      </c>
      <c r="F18" s="19">
        <v>0</v>
      </c>
      <c r="G18" s="19">
        <v>0</v>
      </c>
      <c r="H18" s="19">
        <v>0</v>
      </c>
      <c r="I18" s="6">
        <v>15</v>
      </c>
      <c r="J18" s="7">
        <v>1394</v>
      </c>
      <c r="K18" s="19">
        <v>1371.26</v>
      </c>
    </row>
    <row r="19" spans="2:11" x14ac:dyDescent="0.25">
      <c r="B19" s="3">
        <v>41694</v>
      </c>
      <c r="C19" s="6">
        <v>4</v>
      </c>
      <c r="D19" s="7">
        <v>76.5</v>
      </c>
      <c r="E19" s="19">
        <v>73.78</v>
      </c>
      <c r="F19" s="19">
        <v>0</v>
      </c>
      <c r="G19" s="19">
        <v>0</v>
      </c>
      <c r="H19" s="19">
        <v>0</v>
      </c>
      <c r="I19" s="6">
        <v>4</v>
      </c>
      <c r="J19" s="7">
        <v>76.5</v>
      </c>
      <c r="K19" s="19">
        <v>73.78</v>
      </c>
    </row>
    <row r="20" spans="2:11" x14ac:dyDescent="0.25">
      <c r="B20" s="3">
        <f>B19+1</f>
        <v>41695</v>
      </c>
      <c r="C20" s="6">
        <v>4</v>
      </c>
      <c r="D20" s="7">
        <v>56</v>
      </c>
      <c r="E20" s="19">
        <v>55.29</v>
      </c>
      <c r="F20" s="19">
        <v>0</v>
      </c>
      <c r="G20" s="19">
        <v>0</v>
      </c>
      <c r="H20" s="19">
        <v>0</v>
      </c>
      <c r="I20" s="6">
        <v>4</v>
      </c>
      <c r="J20" s="7">
        <v>56</v>
      </c>
      <c r="K20" s="19">
        <v>55.29</v>
      </c>
    </row>
    <row r="21" spans="2:11" x14ac:dyDescent="0.25">
      <c r="B21" s="3">
        <f>B20+1</f>
        <v>41696</v>
      </c>
      <c r="C21" s="6">
        <v>16</v>
      </c>
      <c r="D21" s="7">
        <v>880</v>
      </c>
      <c r="E21" s="19">
        <v>867.3</v>
      </c>
      <c r="F21" s="19">
        <v>0</v>
      </c>
      <c r="G21" s="19">
        <v>0</v>
      </c>
      <c r="H21" s="19">
        <v>0</v>
      </c>
      <c r="I21" s="6">
        <v>16</v>
      </c>
      <c r="J21" s="7">
        <v>880</v>
      </c>
      <c r="K21" s="19">
        <v>867.3</v>
      </c>
    </row>
    <row r="22" spans="2:11" x14ac:dyDescent="0.25">
      <c r="B22" s="3">
        <v>41698</v>
      </c>
      <c r="C22" s="6">
        <v>22</v>
      </c>
      <c r="D22" s="7">
        <v>1093.0999999999999</v>
      </c>
      <c r="E22" s="19">
        <v>1065.8499999999999</v>
      </c>
      <c r="F22" s="19">
        <v>0</v>
      </c>
      <c r="G22" s="19">
        <v>0</v>
      </c>
      <c r="H22" s="19">
        <v>0</v>
      </c>
      <c r="I22" s="6">
        <v>22</v>
      </c>
      <c r="J22" s="7">
        <v>1093.0999999999999</v>
      </c>
      <c r="K22" s="19">
        <v>1065.8499999999999</v>
      </c>
    </row>
    <row r="23" spans="2:11" x14ac:dyDescent="0.25">
      <c r="B23" s="27" t="s">
        <v>8</v>
      </c>
      <c r="C23" s="28">
        <f>SUM(C5:C22)</f>
        <v>168</v>
      </c>
      <c r="D23" s="29">
        <f>SUM(D5:D22)</f>
        <v>10064.6</v>
      </c>
      <c r="E23" s="29">
        <f>SUM(E5:E22)</f>
        <v>9909.75</v>
      </c>
      <c r="F23" s="19">
        <f t="shared" ref="F23:H23" si="0">SUM(F5:F21)</f>
        <v>0</v>
      </c>
      <c r="G23" s="19">
        <f t="shared" si="0"/>
        <v>0</v>
      </c>
      <c r="H23" s="19">
        <f t="shared" si="0"/>
        <v>0</v>
      </c>
      <c r="I23" s="28">
        <f>SUM(I5:I22)</f>
        <v>168</v>
      </c>
      <c r="J23" s="29">
        <f>SUM(J5:J22)</f>
        <v>10064.6</v>
      </c>
      <c r="K23" s="29">
        <f>SUM(K5:K22)</f>
        <v>9909.75</v>
      </c>
    </row>
    <row r="24" spans="2:11" x14ac:dyDescent="0.25">
      <c r="C24" s="33"/>
      <c r="D24" s="34"/>
    </row>
    <row r="25" spans="2:11" x14ac:dyDescent="0.25">
      <c r="C25" s="33"/>
      <c r="D25" s="37"/>
      <c r="E25" s="21"/>
    </row>
    <row r="26" spans="2:11" x14ac:dyDescent="0.25">
      <c r="D26" s="21"/>
      <c r="E26" s="32"/>
    </row>
    <row r="27" spans="2:1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2:1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2:1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2:1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2:1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2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</row>
  </sheetData>
  <mergeCells count="5">
    <mergeCell ref="B2:B4"/>
    <mergeCell ref="C2:K2"/>
    <mergeCell ref="C3:E3"/>
    <mergeCell ref="F3:H3"/>
    <mergeCell ref="I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4FDB828-4C48-489E-9986-BD1CAC547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357BEC0-E01E-4D59-B815-8D61FF3E1373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9099AE-6DB1-40C6-9FD3-F7C78255F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June 2013</vt:lpstr>
      <vt:lpstr>July 2013</vt:lpstr>
      <vt:lpstr>August 2013</vt:lpstr>
      <vt:lpstr>September 2013</vt:lpstr>
      <vt:lpstr>October 2013</vt:lpstr>
      <vt:lpstr>November 2013 </vt:lpstr>
      <vt:lpstr>December 2013 </vt:lpstr>
      <vt:lpstr>January 2014</vt:lpstr>
      <vt:lpstr>February 2014</vt:lpstr>
      <vt:lpstr>March 2014</vt:lpstr>
      <vt:lpstr>April 2014</vt:lpstr>
      <vt:lpstr>May 2014</vt:lpstr>
      <vt:lpstr>June 2014</vt:lpstr>
      <vt:lpstr>July 2014</vt:lpstr>
      <vt:lpstr>August 2014</vt:lpstr>
      <vt:lpstr>September 2014</vt:lpstr>
      <vt:lpstr>October 2014</vt:lpstr>
      <vt:lpstr>November 2014</vt:lpstr>
      <vt:lpstr>December 2014</vt:lpstr>
      <vt:lpstr>January 2015</vt:lpstr>
      <vt:lpstr>February 2015</vt:lpstr>
      <vt:lpstr>March 2015</vt:lpstr>
      <vt:lpstr>April 2015</vt:lpstr>
      <vt:lpstr>May 2015</vt:lpstr>
      <vt:lpstr>June 2015</vt:lpstr>
      <vt:lpstr>July 2015</vt:lpstr>
      <vt:lpstr>Aug 2015</vt:lpstr>
      <vt:lpstr>Sept 2015</vt:lpstr>
      <vt:lpstr>Oct 2015</vt:lpstr>
      <vt:lpstr>Nov 2015</vt:lpstr>
      <vt:lpstr>Dec 2015</vt:lpstr>
      <vt:lpstr>Jan 2016</vt:lpstr>
      <vt:lpstr>Feb 2016</vt:lpstr>
      <vt:lpstr>March 2016</vt:lpstr>
      <vt:lpstr>April 2016</vt:lpstr>
      <vt:lpstr>May 2016</vt:lpstr>
      <vt:lpstr>June 2016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Apr-2017</vt:lpstr>
      <vt:lpstr>May2017</vt:lpstr>
      <vt:lpstr>June2017</vt:lpstr>
      <vt:lpstr>Jul2017</vt:lpstr>
      <vt:lpstr>Aug2017</vt:lpstr>
      <vt:lpstr>Sep2017</vt:lpstr>
      <vt:lpstr>Oct 2017</vt:lpstr>
      <vt:lpstr>Nov 2017</vt:lpstr>
      <vt:lpstr>Dec 2017</vt:lpstr>
      <vt:lpstr>Jan2018</vt:lpstr>
      <vt:lpstr>Feb2018</vt:lpstr>
      <vt:lpstr>Mar2018</vt:lpstr>
      <vt:lpstr>Apr2018</vt:lpstr>
      <vt:lpstr>May2018</vt:lpstr>
      <vt:lpstr>Jun2018</vt:lpstr>
      <vt:lpstr>Jul2018</vt:lpstr>
      <vt:lpstr>Aug2018</vt:lpstr>
      <vt:lpstr>Sep2018</vt:lpstr>
      <vt:lpstr>Oct2018 </vt:lpstr>
      <vt:lpstr>Nov2018</vt:lpstr>
      <vt:lpstr>Dec2018</vt:lpstr>
      <vt:lpstr>Jan2019</vt:lpstr>
      <vt:lpstr>Feb2019</vt:lpstr>
      <vt:lpstr>Mar2019</vt:lpstr>
      <vt:lpstr>Apr2019</vt:lpstr>
      <vt:lpstr>May2019</vt:lpstr>
      <vt:lpstr>JUN_2018</vt:lpstr>
      <vt:lpstr>JUL_2019</vt:lpstr>
      <vt:lpstr>Aug_2019</vt:lpstr>
      <vt:lpstr>Sep_2019</vt:lpstr>
      <vt:lpstr>Oct_2019</vt:lpstr>
      <vt:lpstr>Nov_2019</vt:lpstr>
      <vt:lpstr>Dec_2019</vt:lpstr>
      <vt:lpstr>Jan_2020</vt:lpstr>
      <vt:lpstr>Feb_2020</vt:lpstr>
      <vt:lpstr>Mar_2020</vt:lpstr>
      <vt:lpstr>Apr_2020</vt:lpstr>
      <vt:lpstr>May_2020</vt:lpstr>
      <vt:lpstr>June_2020</vt:lpstr>
      <vt:lpstr>July_2020</vt:lpstr>
      <vt:lpstr>August_2020</vt:lpstr>
      <vt:lpstr>Sept_2020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Cherukuri/MCX-SX/Market Operations</dc:creator>
  <cp:lastModifiedBy>Megha Sarmalkar/MCX-SXCCL/Operations</cp:lastModifiedBy>
  <dcterms:created xsi:type="dcterms:W3CDTF">2013-08-19T05:08:57Z</dcterms:created>
  <dcterms:modified xsi:type="dcterms:W3CDTF">2020-09-18T07:14:57Z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Description0">
    <vt:lpwstr>Trades Reported</vt:lpwstr>
  </property>
  <property fmtid="{D5CDD505-2E9C-101B-9397-08002B2CF9AE}" pid="4" name="File_x0020_Server">
    <vt:bool>true</vt:bool>
  </property>
</Properties>
</file>